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"/>
    </mc:Choice>
  </mc:AlternateContent>
  <bookViews>
    <workbookView xWindow="0" yWindow="0" windowWidth="28800" windowHeight="12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56" i="1"/>
  <c r="L146" i="1"/>
  <c r="L137" i="1"/>
  <c r="L127" i="1"/>
  <c r="L138" i="1" s="1"/>
  <c r="L118" i="1"/>
  <c r="L108" i="1"/>
  <c r="L99" i="1"/>
  <c r="L89" i="1"/>
  <c r="L80" i="1"/>
  <c r="L70" i="1"/>
  <c r="L61" i="1"/>
  <c r="L51" i="1"/>
  <c r="L42" i="1"/>
  <c r="L43" i="1" s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H81" i="1" s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G62" i="1" s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76" i="1" l="1"/>
  <c r="L157" i="1"/>
  <c r="L119" i="1"/>
  <c r="L100" i="1"/>
  <c r="F100" i="1"/>
  <c r="L81" i="1"/>
  <c r="I81" i="1"/>
  <c r="G81" i="1"/>
  <c r="F81" i="1"/>
  <c r="L62" i="1"/>
  <c r="J62" i="1"/>
  <c r="I62" i="1"/>
  <c r="L24" i="1"/>
  <c r="I195" i="1"/>
  <c r="I119" i="1"/>
  <c r="G195" i="1"/>
  <c r="H195" i="1"/>
  <c r="J195" i="1"/>
  <c r="G176" i="1"/>
  <c r="J176" i="1"/>
  <c r="I176" i="1"/>
  <c r="H176" i="1"/>
  <c r="I157" i="1"/>
  <c r="J157" i="1"/>
  <c r="H157" i="1"/>
  <c r="G157" i="1"/>
  <c r="G138" i="1"/>
  <c r="H138" i="1"/>
  <c r="I138" i="1"/>
  <c r="J138" i="1"/>
  <c r="H119" i="1"/>
  <c r="J119" i="1"/>
  <c r="G119" i="1"/>
  <c r="G100" i="1"/>
  <c r="J100" i="1"/>
  <c r="I100" i="1"/>
  <c r="H100" i="1"/>
  <c r="J81" i="1"/>
  <c r="H62" i="1"/>
  <c r="F62" i="1"/>
  <c r="H43" i="1"/>
  <c r="J43" i="1"/>
  <c r="I43" i="1"/>
  <c r="G43" i="1"/>
  <c r="F43" i="1"/>
  <c r="F119" i="1"/>
  <c r="F138" i="1"/>
  <c r="F157" i="1"/>
  <c r="F176" i="1"/>
  <c r="F195" i="1"/>
  <c r="I24" i="1"/>
  <c r="F24" i="1"/>
  <c r="J24" i="1"/>
  <c r="H24" i="1"/>
  <c r="G24" i="1"/>
  <c r="L196" i="1" l="1"/>
  <c r="H196" i="1"/>
  <c r="I196" i="1"/>
  <c r="J196" i="1"/>
  <c r="G196" i="1"/>
  <c r="F196" i="1"/>
</calcChain>
</file>

<file path=xl/sharedStrings.xml><?xml version="1.0" encoding="utf-8"?>
<sst xmlns="http://schemas.openxmlformats.org/spreadsheetml/2006/main" count="327" uniqueCount="72">
  <si>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</si>
  <si>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</si>
  <si>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</si>
  <si>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</si>
  <si>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</si>
  <si>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</si>
  <si>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</si>
  <si>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</si>
  <si>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</si>
  <si>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</si>
  <si>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</si>
  <si>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</si>
  <si>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</si>
  <si>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</si>
  <si>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</si>
  <si>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</si>
  <si>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</si>
  <si>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</si>
  <si>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</si>
  <si>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</si>
  <si>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</si>
  <si>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</si>
  <si>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</si>
  <si>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</si>
  <si>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</si>
  <si>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</si>
  <si>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</si>
  <si>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</si>
  <si>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</si>
  <si>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</si>
  <si>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</si>
  <si>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</si>
  <si>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</si>
  <si>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</si>
  <si>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</si>
  <si>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</si>
  <si>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</si>
  <si>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</si>
  <si>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</si>
  <si>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</si>
  <si>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МКОУ "Лицей 2" г.о.Нальчик</t>
  </si>
  <si>
    <t>Пешкова Л.М.</t>
  </si>
  <si>
    <t>Суп картофельный с пшеном</t>
  </si>
  <si>
    <t>Суп картофельный с рисом</t>
  </si>
  <si>
    <t>Какао с молоком</t>
  </si>
  <si>
    <t>сладкое</t>
  </si>
  <si>
    <t>Творожная запеканка</t>
  </si>
  <si>
    <t>Плов из птицы</t>
  </si>
  <si>
    <t>Чай с сахаром</t>
  </si>
  <si>
    <t>Хлеб пшеничный/ржаной</t>
  </si>
  <si>
    <t>Рассольник ленинградский</t>
  </si>
  <si>
    <t>Салат отварной из свеклы</t>
  </si>
  <si>
    <t>Котлета из филе кур</t>
  </si>
  <si>
    <t>Макароны отварные с  соусом</t>
  </si>
  <si>
    <t>Капуста тушеная</t>
  </si>
  <si>
    <t>Мясо отварное тушеное с картофелем по-домашнему</t>
  </si>
  <si>
    <t>Чай с сахаром /лимоном</t>
  </si>
  <si>
    <t>Яблоки</t>
  </si>
  <si>
    <t>пр</t>
  </si>
  <si>
    <t>Яйцо отварное с кабачковой икрой</t>
  </si>
  <si>
    <t>Рыбная котлета</t>
  </si>
  <si>
    <t>Пшено отварное с соусом</t>
  </si>
  <si>
    <t>Компот из яблок и изюма</t>
  </si>
  <si>
    <t>7,2/10</t>
  </si>
  <si>
    <t>Борщ с капустой и картофелем</t>
  </si>
  <si>
    <t>Запеченные окорочка кур в сметанно-томатном соусе</t>
  </si>
  <si>
    <t>б/н</t>
  </si>
  <si>
    <t>Гречка отварная с маслом</t>
  </si>
  <si>
    <t>Бананы</t>
  </si>
  <si>
    <t>Хлеб пшеничный/ржаной с сыром</t>
  </si>
  <si>
    <t>53/15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</si>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</sst>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92" activePane="bottomRight" state="frozen"/>
      <selection pane="topRight" activeCell="E1" sqref="E1"/>
      <selection pane="bottomLeft" activeCell="A6" sqref="A6"/>
      <selection pane="bottomRight" activeCell="E186" sqref="E186:L192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55" t="s">
        <v>40</v>
      </c>
      <c r="D1" s="56"/>
      <c r="E1" s="56"/>
      <c r="F1" s="12" t="s">
        <v>16</v>
      </c>
      <c r="G1" s="2" t="s">
        <v>17</v>
      </c>
      <c r="H1" s="57" t="s">
        <v>39</v>
      </c>
      <c r="I1" s="57"/>
      <c r="J1" s="57"/>
      <c r="K1" s="57"/>
    </row>
    <row r="2" spans="1:12" ht="18" x14ac:dyDescent="0.25">
      <c r="A2" s="35" t="s">
        <v>6</v>
      </c>
      <c r="C2" s="2"/>
      <c r="G2" s="2" t="s">
        <v>18</v>
      </c>
      <c r="H2" s="57" t="s">
        <v>41</v>
      </c>
      <c r="I2" s="57"/>
      <c r="J2" s="57"/>
      <c r="K2" s="57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ht="13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5" x14ac:dyDescent="0.35">
      <c r="A6" s="20">
        <v>1</v>
      </c>
      <c r="B6" s="21">
        <v>1</v>
      </c>
      <c r="C6" s="22" t="s">
        <v>20</v>
      </c>
      <c r="D6" s="5" t="s">
        <v>21</v>
      </c>
      <c r="E6" s="39" t="s">
        <v>47</v>
      </c>
      <c r="F6" s="40">
        <v>210</v>
      </c>
      <c r="G6" s="40">
        <v>20.3</v>
      </c>
      <c r="H6" s="40">
        <v>17</v>
      </c>
      <c r="I6" s="40">
        <v>35.69</v>
      </c>
      <c r="J6" s="40">
        <v>377</v>
      </c>
      <c r="K6" s="41">
        <v>304</v>
      </c>
      <c r="L6" s="40">
        <v>66.069999999999993</v>
      </c>
    </row>
    <row r="7" spans="1:12" ht="14.5" x14ac:dyDescent="0.35">
      <c r="A7" s="23"/>
      <c r="B7" s="15"/>
      <c r="C7" s="11"/>
      <c r="D7" s="6" t="s">
        <v>27</v>
      </c>
      <c r="E7" s="42" t="s">
        <v>46</v>
      </c>
      <c r="F7" s="43">
        <v>100</v>
      </c>
      <c r="G7" s="43">
        <v>10.199999999999999</v>
      </c>
      <c r="H7" s="43">
        <v>4.2</v>
      </c>
      <c r="I7" s="43">
        <v>16.5</v>
      </c>
      <c r="J7" s="43">
        <v>145</v>
      </c>
      <c r="K7" s="44">
        <v>41</v>
      </c>
      <c r="L7" s="43">
        <v>32.76</v>
      </c>
    </row>
    <row r="8" spans="1:12" ht="14.5" x14ac:dyDescent="0.35">
      <c r="A8" s="23"/>
      <c r="B8" s="15"/>
      <c r="C8" s="11"/>
      <c r="D8" s="7" t="s">
        <v>22</v>
      </c>
      <c r="E8" s="42" t="s">
        <v>48</v>
      </c>
      <c r="F8" s="43">
        <v>200</v>
      </c>
      <c r="G8" s="43">
        <v>0</v>
      </c>
      <c r="H8" s="43">
        <v>0</v>
      </c>
      <c r="I8" s="43">
        <v>8.4</v>
      </c>
      <c r="J8" s="43">
        <v>34</v>
      </c>
      <c r="K8" s="44">
        <v>943</v>
      </c>
      <c r="L8" s="43">
        <v>1.72</v>
      </c>
    </row>
    <row r="9" spans="1:12" ht="14.5" x14ac:dyDescent="0.35">
      <c r="A9" s="23"/>
      <c r="B9" s="15"/>
      <c r="C9" s="11"/>
      <c r="D9" s="7" t="s">
        <v>23</v>
      </c>
      <c r="E9" s="42" t="s">
        <v>49</v>
      </c>
      <c r="F9" s="43">
        <v>60</v>
      </c>
      <c r="G9" s="43">
        <v>4.74</v>
      </c>
      <c r="H9" s="43">
        <v>0.54</v>
      </c>
      <c r="I9" s="43">
        <v>31.32</v>
      </c>
      <c r="J9" s="43">
        <v>138.6</v>
      </c>
      <c r="K9" s="44">
        <v>53</v>
      </c>
      <c r="L9" s="43">
        <v>2.41</v>
      </c>
    </row>
    <row r="10" spans="1:12" ht="14.5" x14ac:dyDescent="0.3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5" x14ac:dyDescent="0.3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5" x14ac:dyDescent="0.3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5" x14ac:dyDescent="0.35">
      <c r="A13" s="24"/>
      <c r="B13" s="17"/>
      <c r="C13" s="8"/>
      <c r="D13" s="18" t="s">
        <v>33</v>
      </c>
      <c r="E13" s="9"/>
      <c r="F13" s="19">
        <f>SUM(F6:F12)</f>
        <v>570</v>
      </c>
      <c r="G13" s="19">
        <f>SUM(G6:G12)</f>
        <v>35.24</v>
      </c>
      <c r="H13" s="19">
        <f>SUM(H6:H12)</f>
        <v>21.74</v>
      </c>
      <c r="I13" s="19">
        <f>SUM(I6:I12)</f>
        <v>91.91</v>
      </c>
      <c r="J13" s="19">
        <f>SUM(J6:J12)</f>
        <v>694.6</v>
      </c>
      <c r="K13" s="25"/>
      <c r="L13" s="19">
        <f>SUM(L6:L12)</f>
        <v>102.95999999999998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51</v>
      </c>
      <c r="F14" s="43">
        <v>60</v>
      </c>
      <c r="G14" s="43">
        <v>1.07</v>
      </c>
      <c r="H14" s="43">
        <v>4.54</v>
      </c>
      <c r="I14" s="43">
        <v>6.24</v>
      </c>
      <c r="J14" s="43">
        <v>70.010000000000005</v>
      </c>
      <c r="K14" s="44">
        <v>52</v>
      </c>
      <c r="L14" s="43">
        <v>2.93</v>
      </c>
    </row>
    <row r="15" spans="1:12" ht="15" thickBot="1" x14ac:dyDescent="0.4">
      <c r="A15" s="23"/>
      <c r="B15" s="15"/>
      <c r="C15" s="11"/>
      <c r="D15" s="7" t="s">
        <v>27</v>
      </c>
      <c r="E15" s="42" t="s">
        <v>50</v>
      </c>
      <c r="F15" s="43">
        <v>250</v>
      </c>
      <c r="G15" s="43">
        <v>6.36</v>
      </c>
      <c r="H15" s="43">
        <v>8.9</v>
      </c>
      <c r="I15" s="43">
        <v>11.81</v>
      </c>
      <c r="J15" s="43">
        <v>158.34</v>
      </c>
      <c r="K15" s="44">
        <v>96</v>
      </c>
      <c r="L15" s="43">
        <v>8.0190000000000001</v>
      </c>
    </row>
    <row r="16" spans="1:12" ht="14.5" x14ac:dyDescent="0.35">
      <c r="A16" s="23"/>
      <c r="B16" s="15"/>
      <c r="C16" s="11"/>
      <c r="D16" s="7" t="s">
        <v>28</v>
      </c>
      <c r="E16" s="39" t="s">
        <v>47</v>
      </c>
      <c r="F16" s="40">
        <v>210</v>
      </c>
      <c r="G16" s="40">
        <v>20.3</v>
      </c>
      <c r="H16" s="40">
        <v>17</v>
      </c>
      <c r="I16" s="40">
        <v>35.69</v>
      </c>
      <c r="J16" s="40">
        <v>377</v>
      </c>
      <c r="K16" s="41">
        <v>304</v>
      </c>
      <c r="L16" s="40">
        <v>66.069999999999993</v>
      </c>
    </row>
    <row r="17" spans="1:12" ht="14.5" x14ac:dyDescent="0.3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5" x14ac:dyDescent="0.35">
      <c r="A18" s="23"/>
      <c r="B18" s="15"/>
      <c r="C18" s="11"/>
      <c r="D18" s="7" t="s">
        <v>30</v>
      </c>
      <c r="E18" s="42" t="s">
        <v>48</v>
      </c>
      <c r="F18" s="43">
        <v>200</v>
      </c>
      <c r="G18" s="43">
        <v>0</v>
      </c>
      <c r="H18" s="43">
        <v>0</v>
      </c>
      <c r="I18" s="43">
        <v>8.4</v>
      </c>
      <c r="J18" s="43">
        <v>34</v>
      </c>
      <c r="K18" s="44">
        <v>943</v>
      </c>
      <c r="L18" s="43">
        <v>1.72</v>
      </c>
    </row>
    <row r="19" spans="1:12" ht="14.5" x14ac:dyDescent="0.35">
      <c r="A19" s="23"/>
      <c r="B19" s="15"/>
      <c r="C19" s="11"/>
      <c r="D19" s="7" t="s">
        <v>31</v>
      </c>
      <c r="E19" s="42" t="s">
        <v>49</v>
      </c>
      <c r="F19" s="43">
        <v>60</v>
      </c>
      <c r="G19" s="43">
        <v>4.74</v>
      </c>
      <c r="H19" s="43">
        <v>0.54</v>
      </c>
      <c r="I19" s="43">
        <v>31.32</v>
      </c>
      <c r="J19" s="43">
        <v>138.6</v>
      </c>
      <c r="K19" s="44">
        <v>53</v>
      </c>
      <c r="L19" s="43">
        <v>2.41</v>
      </c>
    </row>
    <row r="20" spans="1:12" ht="14.5" x14ac:dyDescent="0.3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5" x14ac:dyDescent="0.35">
      <c r="A21" s="23"/>
      <c r="B21" s="15"/>
      <c r="C21" s="11"/>
      <c r="D21" s="6" t="s">
        <v>24</v>
      </c>
      <c r="E21" s="42"/>
      <c r="F21" s="43"/>
      <c r="G21" s="43"/>
      <c r="H21" s="43"/>
      <c r="I21" s="43"/>
      <c r="J21" s="43"/>
      <c r="K21" s="44"/>
      <c r="L21" s="43"/>
    </row>
    <row r="22" spans="1:12" ht="14.5" x14ac:dyDescent="0.3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5" x14ac:dyDescent="0.35">
      <c r="A23" s="24"/>
      <c r="B23" s="17"/>
      <c r="C23" s="8"/>
      <c r="D23" s="18" t="s">
        <v>33</v>
      </c>
      <c r="E23" s="9"/>
      <c r="F23" s="19">
        <f>SUM(F14:F22)</f>
        <v>780</v>
      </c>
      <c r="G23" s="19">
        <f>SUM(G14:G22)</f>
        <v>32.47</v>
      </c>
      <c r="H23" s="19">
        <f>SUM(H14:H22)</f>
        <v>30.98</v>
      </c>
      <c r="I23" s="19">
        <f>SUM(I14:I22)</f>
        <v>93.46</v>
      </c>
      <c r="J23" s="19">
        <f>SUM(J14:J22)</f>
        <v>777.95</v>
      </c>
      <c r="K23" s="25"/>
      <c r="L23" s="19">
        <f>SUM(L14:L22)</f>
        <v>81.148999999999987</v>
      </c>
    </row>
    <row r="24" spans="1:12" ht="15" thickBot="1" x14ac:dyDescent="0.3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1350</v>
      </c>
      <c r="G24" s="32">
        <f>G13+G23</f>
        <v>67.710000000000008</v>
      </c>
      <c r="H24" s="32">
        <f>H13+H23</f>
        <v>52.72</v>
      </c>
      <c r="I24" s="32">
        <f>I13+I23</f>
        <v>185.37</v>
      </c>
      <c r="J24" s="32">
        <f>J13+J23</f>
        <v>1472.5500000000002</v>
      </c>
      <c r="K24" s="32"/>
      <c r="L24" s="32">
        <f>L13+L23</f>
        <v>184.10899999999998</v>
      </c>
    </row>
    <row r="25" spans="1:12" ht="14.5" x14ac:dyDescent="0.35">
      <c r="A25" s="14">
        <v>1</v>
      </c>
      <c r="B25" s="15">
        <v>2</v>
      </c>
      <c r="C25" s="22" t="s">
        <v>20</v>
      </c>
      <c r="D25" s="5" t="s">
        <v>21</v>
      </c>
      <c r="E25" s="39" t="s">
        <v>52</v>
      </c>
      <c r="F25" s="40">
        <v>90</v>
      </c>
      <c r="G25" s="40">
        <v>12.5</v>
      </c>
      <c r="H25" s="40">
        <v>14.1</v>
      </c>
      <c r="I25" s="40">
        <v>8.4</v>
      </c>
      <c r="J25" s="40">
        <v>220.5</v>
      </c>
      <c r="K25" s="41">
        <v>294</v>
      </c>
      <c r="L25" s="40">
        <v>35.74</v>
      </c>
    </row>
    <row r="26" spans="1:12" ht="14.5" x14ac:dyDescent="0.35">
      <c r="A26" s="14"/>
      <c r="B26" s="15"/>
      <c r="C26" s="11"/>
      <c r="D26" s="6" t="s">
        <v>29</v>
      </c>
      <c r="E26" s="42" t="s">
        <v>53</v>
      </c>
      <c r="F26" s="43">
        <v>165</v>
      </c>
      <c r="G26" s="43">
        <v>5.8</v>
      </c>
      <c r="H26" s="43">
        <v>5.0999999999999996</v>
      </c>
      <c r="I26" s="43">
        <v>27.6</v>
      </c>
      <c r="J26" s="43">
        <v>180.7</v>
      </c>
      <c r="K26" s="44">
        <v>688</v>
      </c>
      <c r="L26" s="43">
        <v>6.98</v>
      </c>
    </row>
    <row r="27" spans="1:12" ht="14.5" x14ac:dyDescent="0.35">
      <c r="A27" s="14"/>
      <c r="B27" s="15"/>
      <c r="C27" s="11"/>
      <c r="D27" s="7" t="s">
        <v>22</v>
      </c>
      <c r="E27" s="58" t="s">
        <v>44</v>
      </c>
      <c r="F27" s="43">
        <v>200</v>
      </c>
      <c r="G27" s="43">
        <v>3.6</v>
      </c>
      <c r="H27" s="43">
        <v>2.9</v>
      </c>
      <c r="I27" s="43">
        <v>14.7</v>
      </c>
      <c r="J27" s="43">
        <v>100.3</v>
      </c>
      <c r="K27" s="44">
        <v>433</v>
      </c>
      <c r="L27" s="43">
        <v>10.72</v>
      </c>
    </row>
    <row r="28" spans="1:12" ht="14.5" x14ac:dyDescent="0.35">
      <c r="A28" s="14"/>
      <c r="B28" s="15"/>
      <c r="C28" s="11"/>
      <c r="D28" s="7" t="s">
        <v>23</v>
      </c>
      <c r="E28" s="42" t="s">
        <v>49</v>
      </c>
      <c r="F28" s="43">
        <v>60</v>
      </c>
      <c r="G28" s="43">
        <v>4.74</v>
      </c>
      <c r="H28" s="43">
        <v>0.54</v>
      </c>
      <c r="I28" s="43">
        <v>31.32</v>
      </c>
      <c r="J28" s="43">
        <v>138.6</v>
      </c>
      <c r="K28" s="44">
        <v>53</v>
      </c>
      <c r="L28" s="43">
        <v>2.41</v>
      </c>
    </row>
    <row r="29" spans="1:12" ht="14.5" x14ac:dyDescent="0.3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5" x14ac:dyDescent="0.35">
      <c r="A30" s="14"/>
      <c r="B30" s="15"/>
      <c r="C30" s="11"/>
      <c r="D30" s="6" t="s">
        <v>26</v>
      </c>
      <c r="E30" s="42" t="s">
        <v>54</v>
      </c>
      <c r="F30" s="43">
        <v>100</v>
      </c>
      <c r="G30" s="43">
        <v>2.14</v>
      </c>
      <c r="H30" s="43">
        <v>4.12</v>
      </c>
      <c r="I30" s="43">
        <v>7.43</v>
      </c>
      <c r="J30" s="43">
        <v>76.77</v>
      </c>
      <c r="K30" s="44">
        <v>214</v>
      </c>
      <c r="L30" s="43">
        <v>6.37</v>
      </c>
    </row>
    <row r="31" spans="1:12" ht="14.5" x14ac:dyDescent="0.3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5" x14ac:dyDescent="0.35">
      <c r="A32" s="16"/>
      <c r="B32" s="17"/>
      <c r="C32" s="8"/>
      <c r="D32" s="18" t="s">
        <v>33</v>
      </c>
      <c r="E32" s="9"/>
      <c r="F32" s="19">
        <f>SUM(F25:F31)</f>
        <v>615</v>
      </c>
      <c r="G32" s="19">
        <f>SUM(G25:G31)</f>
        <v>28.78</v>
      </c>
      <c r="H32" s="19">
        <f>SUM(H25:H31)</f>
        <v>26.759999999999998</v>
      </c>
      <c r="I32" s="19">
        <f>SUM(I25:I31)</f>
        <v>89.450000000000017</v>
      </c>
      <c r="J32" s="19">
        <f>SUM(J25:J31)</f>
        <v>716.87</v>
      </c>
      <c r="K32" s="25"/>
      <c r="L32" s="19">
        <f>SUM(L25:L31)</f>
        <v>62.219999999999992</v>
      </c>
    </row>
    <row r="33" spans="1:12" ht="14.5" x14ac:dyDescent="0.3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54</v>
      </c>
      <c r="F33" s="43">
        <v>100</v>
      </c>
      <c r="G33" s="43">
        <v>2.14</v>
      </c>
      <c r="H33" s="43">
        <v>4.12</v>
      </c>
      <c r="I33" s="43">
        <v>7.43</v>
      </c>
      <c r="J33" s="43">
        <v>76.77</v>
      </c>
      <c r="K33" s="44">
        <v>214</v>
      </c>
      <c r="L33" s="43">
        <v>6.37</v>
      </c>
    </row>
    <row r="34" spans="1:12" ht="15" thickBot="1" x14ac:dyDescent="0.4">
      <c r="A34" s="14"/>
      <c r="B34" s="15"/>
      <c r="C34" s="11"/>
      <c r="D34" s="7" t="s">
        <v>27</v>
      </c>
      <c r="E34" s="42" t="s">
        <v>42</v>
      </c>
      <c r="F34" s="43">
        <v>200</v>
      </c>
      <c r="G34" s="43">
        <v>1.74</v>
      </c>
      <c r="H34" s="43">
        <v>2.27</v>
      </c>
      <c r="I34" s="43">
        <v>11.43</v>
      </c>
      <c r="J34" s="43">
        <v>73.2</v>
      </c>
      <c r="K34" s="44">
        <v>204</v>
      </c>
      <c r="L34" s="43">
        <v>5.77</v>
      </c>
    </row>
    <row r="35" spans="1:12" ht="14.5" x14ac:dyDescent="0.35">
      <c r="A35" s="14"/>
      <c r="B35" s="15"/>
      <c r="C35" s="11"/>
      <c r="D35" s="7" t="s">
        <v>28</v>
      </c>
      <c r="E35" s="39" t="s">
        <v>52</v>
      </c>
      <c r="F35" s="40">
        <v>90</v>
      </c>
      <c r="G35" s="40">
        <v>12.5</v>
      </c>
      <c r="H35" s="40">
        <v>14.1</v>
      </c>
      <c r="I35" s="40">
        <v>8.4</v>
      </c>
      <c r="J35" s="40">
        <v>220.5</v>
      </c>
      <c r="K35" s="41">
        <v>294</v>
      </c>
      <c r="L35" s="40">
        <v>35.74</v>
      </c>
    </row>
    <row r="36" spans="1:12" ht="14.5" x14ac:dyDescent="0.35">
      <c r="A36" s="14"/>
      <c r="B36" s="15"/>
      <c r="C36" s="11"/>
      <c r="D36" s="7" t="s">
        <v>29</v>
      </c>
      <c r="E36" s="42" t="s">
        <v>53</v>
      </c>
      <c r="F36" s="43">
        <v>165</v>
      </c>
      <c r="G36" s="43">
        <v>5.8</v>
      </c>
      <c r="H36" s="43">
        <v>5.0999999999999996</v>
      </c>
      <c r="I36" s="43">
        <v>27.6</v>
      </c>
      <c r="J36" s="43">
        <v>180.7</v>
      </c>
      <c r="K36" s="44">
        <v>688</v>
      </c>
      <c r="L36" s="43">
        <v>6.98</v>
      </c>
    </row>
    <row r="37" spans="1:12" ht="14.5" x14ac:dyDescent="0.35">
      <c r="A37" s="14"/>
      <c r="B37" s="15"/>
      <c r="C37" s="11"/>
      <c r="D37" s="7" t="s">
        <v>30</v>
      </c>
      <c r="E37" s="58" t="s">
        <v>44</v>
      </c>
      <c r="F37" s="43">
        <v>200</v>
      </c>
      <c r="G37" s="43">
        <v>3.6</v>
      </c>
      <c r="H37" s="43">
        <v>2.9</v>
      </c>
      <c r="I37" s="43">
        <v>14.7</v>
      </c>
      <c r="J37" s="43">
        <v>100.3</v>
      </c>
      <c r="K37" s="44">
        <v>433</v>
      </c>
      <c r="L37" s="43">
        <v>10.72</v>
      </c>
    </row>
    <row r="38" spans="1:12" ht="14.5" x14ac:dyDescent="0.35">
      <c r="A38" s="14"/>
      <c r="B38" s="15"/>
      <c r="C38" s="11"/>
      <c r="D38" s="7" t="s">
        <v>31</v>
      </c>
      <c r="E38" s="42" t="s">
        <v>49</v>
      </c>
      <c r="F38" s="43">
        <v>60</v>
      </c>
      <c r="G38" s="43">
        <v>4.74</v>
      </c>
      <c r="H38" s="43">
        <v>0.54</v>
      </c>
      <c r="I38" s="43">
        <v>31.32</v>
      </c>
      <c r="J38" s="43">
        <v>138.6</v>
      </c>
      <c r="K38" s="44">
        <v>53</v>
      </c>
      <c r="L38" s="43">
        <v>2.41</v>
      </c>
    </row>
    <row r="39" spans="1:12" ht="14.5" x14ac:dyDescent="0.3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5" x14ac:dyDescent="0.3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5" x14ac:dyDescent="0.3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5" x14ac:dyDescent="0.35">
      <c r="A42" s="16"/>
      <c r="B42" s="17"/>
      <c r="C42" s="8"/>
      <c r="D42" s="18" t="s">
        <v>33</v>
      </c>
      <c r="E42" s="9"/>
      <c r="F42" s="19">
        <f>SUM(F33:F41)</f>
        <v>815</v>
      </c>
      <c r="G42" s="19">
        <f>SUM(G33:G41)</f>
        <v>30.520000000000003</v>
      </c>
      <c r="H42" s="19">
        <f>SUM(H33:H41)</f>
        <v>29.03</v>
      </c>
      <c r="I42" s="19">
        <f>SUM(I33:I41)</f>
        <v>100.88</v>
      </c>
      <c r="J42" s="19">
        <f>SUM(J33:J41)</f>
        <v>790.07</v>
      </c>
      <c r="K42" s="25"/>
      <c r="L42" s="19">
        <f>SUM(L33:L41)</f>
        <v>67.989999999999995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1430</v>
      </c>
      <c r="G43" s="32">
        <f>G32+G42</f>
        <v>59.300000000000004</v>
      </c>
      <c r="H43" s="32">
        <f>H32+H42</f>
        <v>55.79</v>
      </c>
      <c r="I43" s="32">
        <f>I32+I42</f>
        <v>190.33</v>
      </c>
      <c r="J43" s="32">
        <f>J32+J42</f>
        <v>1506.94</v>
      </c>
      <c r="K43" s="32"/>
      <c r="L43" s="32">
        <f>L32+L42</f>
        <v>130.20999999999998</v>
      </c>
    </row>
    <row r="44" spans="1:12" ht="14.5" x14ac:dyDescent="0.35">
      <c r="A44" s="20">
        <v>1</v>
      </c>
      <c r="B44" s="21">
        <v>3</v>
      </c>
      <c r="C44" s="22" t="s">
        <v>20</v>
      </c>
      <c r="D44" s="5" t="s">
        <v>21</v>
      </c>
      <c r="E44" s="39" t="s">
        <v>55</v>
      </c>
      <c r="F44" s="40">
        <v>220</v>
      </c>
      <c r="G44" s="40">
        <v>21.3</v>
      </c>
      <c r="H44" s="40">
        <v>22</v>
      </c>
      <c r="I44" s="40">
        <v>18.5</v>
      </c>
      <c r="J44" s="40">
        <v>357.4</v>
      </c>
      <c r="K44" s="41">
        <v>22</v>
      </c>
      <c r="L44" s="40">
        <v>76.19</v>
      </c>
    </row>
    <row r="45" spans="1:12" ht="14.5" x14ac:dyDescent="0.3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5" x14ac:dyDescent="0.35">
      <c r="A46" s="23"/>
      <c r="B46" s="15"/>
      <c r="C46" s="11"/>
      <c r="D46" s="7" t="s">
        <v>22</v>
      </c>
      <c r="E46" s="42" t="s">
        <v>56</v>
      </c>
      <c r="F46" s="43">
        <v>200</v>
      </c>
      <c r="G46" s="43">
        <v>0.3</v>
      </c>
      <c r="H46" s="43">
        <v>0</v>
      </c>
      <c r="I46" s="43">
        <v>10.3</v>
      </c>
      <c r="J46" s="43">
        <v>43.6</v>
      </c>
      <c r="K46" s="44">
        <v>431</v>
      </c>
      <c r="L46" s="43">
        <v>3.61</v>
      </c>
    </row>
    <row r="47" spans="1:12" ht="14.5" x14ac:dyDescent="0.35">
      <c r="A47" s="23"/>
      <c r="B47" s="15"/>
      <c r="C47" s="11"/>
      <c r="D47" s="7" t="s">
        <v>23</v>
      </c>
      <c r="E47" s="42" t="s">
        <v>49</v>
      </c>
      <c r="F47" s="43">
        <v>60</v>
      </c>
      <c r="G47" s="43">
        <v>4.74</v>
      </c>
      <c r="H47" s="43">
        <v>0.54</v>
      </c>
      <c r="I47" s="43">
        <v>31.32</v>
      </c>
      <c r="J47" s="43">
        <v>138.6</v>
      </c>
      <c r="K47" s="44">
        <v>53</v>
      </c>
      <c r="L47" s="43">
        <v>2.41</v>
      </c>
    </row>
    <row r="48" spans="1:12" ht="14.5" x14ac:dyDescent="0.35">
      <c r="A48" s="23"/>
      <c r="B48" s="15"/>
      <c r="C48" s="11"/>
      <c r="D48" s="7" t="s">
        <v>24</v>
      </c>
      <c r="E48" s="42" t="s">
        <v>57</v>
      </c>
      <c r="F48" s="43">
        <v>100</v>
      </c>
      <c r="G48" s="43">
        <v>0.4</v>
      </c>
      <c r="H48" s="43">
        <v>0.4</v>
      </c>
      <c r="I48" s="43">
        <v>9.8000000000000007</v>
      </c>
      <c r="J48" s="43">
        <v>47</v>
      </c>
      <c r="K48" s="44" t="s">
        <v>58</v>
      </c>
      <c r="L48" s="43">
        <v>7.9619999999999997</v>
      </c>
    </row>
    <row r="49" spans="1:12" ht="14.5" x14ac:dyDescent="0.3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5" x14ac:dyDescent="0.3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5" x14ac:dyDescent="0.35">
      <c r="A51" s="24"/>
      <c r="B51" s="17"/>
      <c r="C51" s="8"/>
      <c r="D51" s="18" t="s">
        <v>33</v>
      </c>
      <c r="E51" s="9"/>
      <c r="F51" s="19">
        <f>SUM(F44:F50)</f>
        <v>580</v>
      </c>
      <c r="G51" s="19">
        <f>SUM(G44:G50)</f>
        <v>26.740000000000002</v>
      </c>
      <c r="H51" s="19">
        <f>SUM(H44:H50)</f>
        <v>22.939999999999998</v>
      </c>
      <c r="I51" s="19">
        <f>SUM(I44:I50)</f>
        <v>69.92</v>
      </c>
      <c r="J51" s="19">
        <f>SUM(J44:J50)</f>
        <v>586.6</v>
      </c>
      <c r="K51" s="25"/>
      <c r="L51" s="19">
        <f>SUM(L44:L50)</f>
        <v>90.171999999999997</v>
      </c>
    </row>
    <row r="52" spans="1:12" ht="14.5" x14ac:dyDescent="0.3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thickBot="1" x14ac:dyDescent="0.4">
      <c r="A53" s="23"/>
      <c r="B53" s="15"/>
      <c r="C53" s="11"/>
      <c r="D53" s="7" t="s">
        <v>27</v>
      </c>
      <c r="E53" s="42" t="s">
        <v>43</v>
      </c>
      <c r="F53" s="43">
        <v>200</v>
      </c>
      <c r="G53" s="43">
        <v>1.6</v>
      </c>
      <c r="H53" s="43">
        <v>1.5</v>
      </c>
      <c r="I53" s="43">
        <v>11.6</v>
      </c>
      <c r="J53" s="43">
        <v>68</v>
      </c>
      <c r="K53" s="44">
        <v>138</v>
      </c>
      <c r="L53" s="43">
        <v>4.6719999999999997</v>
      </c>
    </row>
    <row r="54" spans="1:12" ht="14.5" x14ac:dyDescent="0.35">
      <c r="A54" s="23"/>
      <c r="B54" s="15"/>
      <c r="C54" s="11"/>
      <c r="D54" s="7" t="s">
        <v>28</v>
      </c>
      <c r="E54" s="39" t="s">
        <v>55</v>
      </c>
      <c r="F54" s="40">
        <v>220</v>
      </c>
      <c r="G54" s="40">
        <v>21.3</v>
      </c>
      <c r="H54" s="40">
        <v>22</v>
      </c>
      <c r="I54" s="40">
        <v>18.5</v>
      </c>
      <c r="J54" s="40">
        <v>357.4</v>
      </c>
      <c r="K54" s="41">
        <v>22</v>
      </c>
      <c r="L54" s="40">
        <v>76.19</v>
      </c>
    </row>
    <row r="55" spans="1:12" ht="14.5" x14ac:dyDescent="0.3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5" x14ac:dyDescent="0.35">
      <c r="A56" s="23"/>
      <c r="B56" s="15"/>
      <c r="C56" s="11"/>
      <c r="D56" s="7" t="s">
        <v>30</v>
      </c>
      <c r="E56" s="42" t="s">
        <v>56</v>
      </c>
      <c r="F56" s="43">
        <v>200</v>
      </c>
      <c r="G56" s="43">
        <v>0.3</v>
      </c>
      <c r="H56" s="43">
        <v>0</v>
      </c>
      <c r="I56" s="43">
        <v>10.3</v>
      </c>
      <c r="J56" s="43">
        <v>43.6</v>
      </c>
      <c r="K56" s="44">
        <v>431</v>
      </c>
      <c r="L56" s="43">
        <v>3.61</v>
      </c>
    </row>
    <row r="57" spans="1:12" ht="14.5" x14ac:dyDescent="0.35">
      <c r="A57" s="23"/>
      <c r="B57" s="15"/>
      <c r="C57" s="11"/>
      <c r="D57" s="7" t="s">
        <v>31</v>
      </c>
      <c r="E57" s="42" t="s">
        <v>49</v>
      </c>
      <c r="F57" s="43">
        <v>60</v>
      </c>
      <c r="G57" s="43">
        <v>4.74</v>
      </c>
      <c r="H57" s="43">
        <v>0.54</v>
      </c>
      <c r="I57" s="43">
        <v>31.32</v>
      </c>
      <c r="J57" s="43">
        <v>138.6</v>
      </c>
      <c r="K57" s="44">
        <v>53</v>
      </c>
      <c r="L57" s="43">
        <v>2.41</v>
      </c>
    </row>
    <row r="58" spans="1:12" ht="14.5" x14ac:dyDescent="0.3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5" x14ac:dyDescent="0.35">
      <c r="A59" s="23"/>
      <c r="B59" s="15"/>
      <c r="C59" s="11"/>
      <c r="D59" s="51" t="s">
        <v>24</v>
      </c>
      <c r="E59" s="42" t="s">
        <v>57</v>
      </c>
      <c r="F59" s="43">
        <v>100</v>
      </c>
      <c r="G59" s="43">
        <v>0.4</v>
      </c>
      <c r="H59" s="43">
        <v>0.4</v>
      </c>
      <c r="I59" s="43">
        <v>9.8000000000000007</v>
      </c>
      <c r="J59" s="43">
        <v>47</v>
      </c>
      <c r="K59" s="44" t="s">
        <v>58</v>
      </c>
      <c r="L59" s="43">
        <v>7.9619999999999997</v>
      </c>
    </row>
    <row r="60" spans="1:12" ht="14.5" x14ac:dyDescent="0.3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5" x14ac:dyDescent="0.35">
      <c r="A61" s="24"/>
      <c r="B61" s="17"/>
      <c r="C61" s="8"/>
      <c r="D61" s="18" t="s">
        <v>33</v>
      </c>
      <c r="E61" s="9"/>
      <c r="F61" s="19">
        <f>SUM(F52:F60)</f>
        <v>780</v>
      </c>
      <c r="G61" s="19">
        <f>SUM(G52:G60)</f>
        <v>28.340000000000003</v>
      </c>
      <c r="H61" s="19">
        <f>SUM(H52:H60)</f>
        <v>24.439999999999998</v>
      </c>
      <c r="I61" s="19">
        <f>SUM(I52:I60)</f>
        <v>81.52</v>
      </c>
      <c r="J61" s="19">
        <f>SUM(J52:J60)</f>
        <v>654.6</v>
      </c>
      <c r="K61" s="25"/>
      <c r="L61" s="19">
        <f>SUM(L52:L60)</f>
        <v>94.843999999999994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1360</v>
      </c>
      <c r="G62" s="32">
        <f>G51+G61</f>
        <v>55.080000000000005</v>
      </c>
      <c r="H62" s="32">
        <f>H51+H61</f>
        <v>47.379999999999995</v>
      </c>
      <c r="I62" s="32">
        <f>I51+I61</f>
        <v>151.44</v>
      </c>
      <c r="J62" s="32">
        <f>J51+J61</f>
        <v>1241.2</v>
      </c>
      <c r="K62" s="32"/>
      <c r="L62" s="32">
        <f>L51+L61</f>
        <v>185.01599999999999</v>
      </c>
    </row>
    <row r="63" spans="1:12" ht="14.5" x14ac:dyDescent="0.35">
      <c r="A63" s="20">
        <v>1</v>
      </c>
      <c r="B63" s="21">
        <v>4</v>
      </c>
      <c r="C63" s="22" t="s">
        <v>20</v>
      </c>
      <c r="D63" s="5" t="s">
        <v>21</v>
      </c>
      <c r="E63" s="39" t="s">
        <v>60</v>
      </c>
      <c r="F63" s="40">
        <v>90</v>
      </c>
      <c r="G63" s="40">
        <v>10.38</v>
      </c>
      <c r="H63" s="40">
        <v>8.32</v>
      </c>
      <c r="I63" s="40">
        <v>14.41</v>
      </c>
      <c r="J63" s="40">
        <v>173.98</v>
      </c>
      <c r="K63" s="41">
        <v>234</v>
      </c>
      <c r="L63" s="40">
        <v>38.619999999999997</v>
      </c>
    </row>
    <row r="64" spans="1:12" ht="14.5" x14ac:dyDescent="0.35">
      <c r="A64" s="23"/>
      <c r="B64" s="15"/>
      <c r="C64" s="11"/>
      <c r="D64" s="6" t="s">
        <v>26</v>
      </c>
      <c r="E64" s="42" t="s">
        <v>59</v>
      </c>
      <c r="F64" s="43">
        <v>100</v>
      </c>
      <c r="G64" s="43">
        <v>5.3</v>
      </c>
      <c r="H64" s="43">
        <v>4.0999999999999996</v>
      </c>
      <c r="I64" s="43">
        <v>9.4</v>
      </c>
      <c r="J64" s="43">
        <v>96.58</v>
      </c>
      <c r="K64" s="44">
        <v>337</v>
      </c>
      <c r="L64" s="43">
        <v>17.5</v>
      </c>
    </row>
    <row r="65" spans="1:12" ht="14.5" x14ac:dyDescent="0.35">
      <c r="A65" s="23"/>
      <c r="B65" s="15"/>
      <c r="C65" s="11"/>
      <c r="D65" s="7" t="s">
        <v>22</v>
      </c>
      <c r="E65" s="42" t="s">
        <v>62</v>
      </c>
      <c r="F65" s="43">
        <v>200</v>
      </c>
      <c r="G65" s="43">
        <v>1E-4</v>
      </c>
      <c r="H65" s="43">
        <v>1E-4</v>
      </c>
      <c r="I65" s="43">
        <v>1.7340000000000001E-2</v>
      </c>
      <c r="J65" s="43">
        <v>64.575000000000003</v>
      </c>
      <c r="K65" s="44" t="s">
        <v>63</v>
      </c>
      <c r="L65" s="43">
        <v>4.2759999999999998</v>
      </c>
    </row>
    <row r="66" spans="1:12" ht="14.5" x14ac:dyDescent="0.35">
      <c r="A66" s="23"/>
      <c r="B66" s="15"/>
      <c r="C66" s="11"/>
      <c r="D66" s="7" t="s">
        <v>23</v>
      </c>
      <c r="E66" s="42" t="s">
        <v>49</v>
      </c>
      <c r="F66" s="43">
        <v>60</v>
      </c>
      <c r="G66" s="43">
        <v>4.74</v>
      </c>
      <c r="H66" s="43">
        <v>0.54</v>
      </c>
      <c r="I66" s="43">
        <v>31.32</v>
      </c>
      <c r="J66" s="43">
        <v>138.6</v>
      </c>
      <c r="K66" s="44">
        <v>53</v>
      </c>
      <c r="L66" s="43">
        <v>2.41</v>
      </c>
    </row>
    <row r="67" spans="1:12" ht="14.5" x14ac:dyDescent="0.3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5" x14ac:dyDescent="0.35">
      <c r="A68" s="23"/>
      <c r="B68" s="15"/>
      <c r="C68" s="11"/>
      <c r="D68" s="6" t="s">
        <v>29</v>
      </c>
      <c r="E68" s="42" t="s">
        <v>61</v>
      </c>
      <c r="F68" s="43">
        <v>165</v>
      </c>
      <c r="G68" s="43">
        <v>6.9</v>
      </c>
      <c r="H68" s="43">
        <v>6.3</v>
      </c>
      <c r="I68" s="43">
        <v>39</v>
      </c>
      <c r="J68" s="43">
        <v>241.7</v>
      </c>
      <c r="K68" s="44">
        <v>679</v>
      </c>
      <c r="L68" s="43">
        <v>10.94</v>
      </c>
    </row>
    <row r="69" spans="1:12" ht="14.5" x14ac:dyDescent="0.3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5" x14ac:dyDescent="0.35">
      <c r="A70" s="24"/>
      <c r="B70" s="17"/>
      <c r="C70" s="8"/>
      <c r="D70" s="18" t="s">
        <v>33</v>
      </c>
      <c r="E70" s="9"/>
      <c r="F70" s="19">
        <f>SUM(F63:F69)</f>
        <v>615</v>
      </c>
      <c r="G70" s="19">
        <f>SUM(G63:G69)</f>
        <v>27.320099999999996</v>
      </c>
      <c r="H70" s="19">
        <f>SUM(H63:H69)</f>
        <v>19.260100000000001</v>
      </c>
      <c r="I70" s="19">
        <f>SUM(I63:I69)</f>
        <v>94.14734</v>
      </c>
      <c r="J70" s="19">
        <f>SUM(J63:J69)</f>
        <v>715.43499999999995</v>
      </c>
      <c r="K70" s="25"/>
      <c r="L70" s="19">
        <f>SUM(L63:L69)</f>
        <v>73.745999999999995</v>
      </c>
    </row>
    <row r="71" spans="1:12" ht="14.5" x14ac:dyDescent="0.3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thickBot="1" x14ac:dyDescent="0.4">
      <c r="A72" s="23"/>
      <c r="B72" s="15"/>
      <c r="C72" s="11"/>
      <c r="D72" s="7" t="s">
        <v>27</v>
      </c>
      <c r="E72" s="42" t="s">
        <v>64</v>
      </c>
      <c r="F72" s="43">
        <v>200</v>
      </c>
      <c r="G72" s="43">
        <v>1.45</v>
      </c>
      <c r="H72" s="43">
        <v>3.93</v>
      </c>
      <c r="I72" s="43">
        <v>100.2</v>
      </c>
      <c r="J72" s="43">
        <v>82</v>
      </c>
      <c r="K72" s="44">
        <v>170</v>
      </c>
      <c r="L72" s="43">
        <v>9.0579999999999998</v>
      </c>
    </row>
    <row r="73" spans="1:12" ht="14.5" x14ac:dyDescent="0.35">
      <c r="A73" s="23"/>
      <c r="B73" s="15"/>
      <c r="C73" s="11"/>
      <c r="D73" s="7" t="s">
        <v>28</v>
      </c>
      <c r="E73" s="39" t="s">
        <v>60</v>
      </c>
      <c r="F73" s="40">
        <v>90</v>
      </c>
      <c r="G73" s="40">
        <v>10.38</v>
      </c>
      <c r="H73" s="40">
        <v>8.32</v>
      </c>
      <c r="I73" s="40">
        <v>14.41</v>
      </c>
      <c r="J73" s="40">
        <v>173.98</v>
      </c>
      <c r="K73" s="41">
        <v>234</v>
      </c>
      <c r="L73" s="40">
        <v>38.619999999999997</v>
      </c>
    </row>
    <row r="74" spans="1:12" ht="14.5" x14ac:dyDescent="0.35">
      <c r="A74" s="23"/>
      <c r="B74" s="15"/>
      <c r="C74" s="11"/>
      <c r="D74" s="7" t="s">
        <v>29</v>
      </c>
      <c r="E74" s="42" t="s">
        <v>61</v>
      </c>
      <c r="F74" s="43">
        <v>165</v>
      </c>
      <c r="G74" s="43">
        <v>6.9</v>
      </c>
      <c r="H74" s="43">
        <v>6.3</v>
      </c>
      <c r="I74" s="43">
        <v>39</v>
      </c>
      <c r="J74" s="43">
        <v>241.7</v>
      </c>
      <c r="K74" s="44">
        <v>679</v>
      </c>
      <c r="L74" s="43">
        <v>10.94</v>
      </c>
    </row>
    <row r="75" spans="1:12" ht="14.5" x14ac:dyDescent="0.35">
      <c r="A75" s="23"/>
      <c r="B75" s="15"/>
      <c r="C75" s="11"/>
      <c r="D75" s="7" t="s">
        <v>30</v>
      </c>
      <c r="E75" s="42" t="s">
        <v>62</v>
      </c>
      <c r="F75" s="43">
        <v>200</v>
      </c>
      <c r="G75" s="43">
        <v>1E-4</v>
      </c>
      <c r="H75" s="43">
        <v>1E-4</v>
      </c>
      <c r="I75" s="43">
        <v>1.7340000000000001E-2</v>
      </c>
      <c r="J75" s="43">
        <v>64.575000000000003</v>
      </c>
      <c r="K75" s="44" t="s">
        <v>63</v>
      </c>
      <c r="L75" s="43">
        <v>4.2759999999999998</v>
      </c>
    </row>
    <row r="76" spans="1:12" ht="14.5" x14ac:dyDescent="0.35">
      <c r="A76" s="23"/>
      <c r="B76" s="15"/>
      <c r="C76" s="11"/>
      <c r="D76" s="7" t="s">
        <v>31</v>
      </c>
      <c r="E76" s="42" t="s">
        <v>49</v>
      </c>
      <c r="F76" s="43">
        <v>60</v>
      </c>
      <c r="G76" s="43">
        <v>4.74</v>
      </c>
      <c r="H76" s="43">
        <v>0.54</v>
      </c>
      <c r="I76" s="43">
        <v>31.32</v>
      </c>
      <c r="J76" s="43">
        <v>138.6</v>
      </c>
      <c r="K76" s="44">
        <v>53</v>
      </c>
      <c r="L76" s="43">
        <v>2.41</v>
      </c>
    </row>
    <row r="77" spans="1:12" ht="14.5" x14ac:dyDescent="0.3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5" x14ac:dyDescent="0.35">
      <c r="A78" s="23"/>
      <c r="B78" s="15"/>
      <c r="C78" s="11"/>
      <c r="D78" s="6" t="s">
        <v>45</v>
      </c>
      <c r="E78" s="42"/>
      <c r="F78" s="43"/>
      <c r="G78" s="43"/>
      <c r="H78" s="43"/>
      <c r="I78" s="43"/>
      <c r="J78" s="43"/>
      <c r="K78" s="44"/>
      <c r="L78" s="43"/>
    </row>
    <row r="79" spans="1:12" ht="14.5" x14ac:dyDescent="0.3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5" x14ac:dyDescent="0.35">
      <c r="A80" s="24"/>
      <c r="B80" s="17"/>
      <c r="C80" s="8"/>
      <c r="D80" s="18" t="s">
        <v>33</v>
      </c>
      <c r="E80" s="9"/>
      <c r="F80" s="19">
        <f>SUM(F71:F79)</f>
        <v>715</v>
      </c>
      <c r="G80" s="19">
        <f>SUM(G71:G79)</f>
        <v>23.470100000000002</v>
      </c>
      <c r="H80" s="19">
        <f>SUM(H71:H79)</f>
        <v>19.0901</v>
      </c>
      <c r="I80" s="19">
        <f>SUM(I71:I79)</f>
        <v>184.94734</v>
      </c>
      <c r="J80" s="19">
        <f>SUM(J71:J79)</f>
        <v>700.85500000000002</v>
      </c>
      <c r="K80" s="25"/>
      <c r="L80" s="19">
        <f>SUM(L71:L79)</f>
        <v>65.303999999999988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1330</v>
      </c>
      <c r="G81" s="32">
        <f>G70+G80</f>
        <v>50.790199999999999</v>
      </c>
      <c r="H81" s="32">
        <f>H70+H80</f>
        <v>38.350200000000001</v>
      </c>
      <c r="I81" s="32">
        <f>I70+I80</f>
        <v>279.09467999999998</v>
      </c>
      <c r="J81" s="32">
        <f>J70+J80</f>
        <v>1416.29</v>
      </c>
      <c r="K81" s="32"/>
      <c r="L81" s="32">
        <f>L70+L80</f>
        <v>139.04999999999998</v>
      </c>
    </row>
    <row r="82" spans="1:12" ht="14.5" x14ac:dyDescent="0.35">
      <c r="A82" s="20">
        <v>1</v>
      </c>
      <c r="B82" s="21">
        <v>5</v>
      </c>
      <c r="C82" s="22" t="s">
        <v>20</v>
      </c>
      <c r="D82" s="5" t="s">
        <v>21</v>
      </c>
      <c r="E82" s="39" t="s">
        <v>65</v>
      </c>
      <c r="F82" s="40">
        <v>100</v>
      </c>
      <c r="G82" s="40">
        <v>19.3</v>
      </c>
      <c r="H82" s="40">
        <v>16</v>
      </c>
      <c r="I82" s="40">
        <v>0.06</v>
      </c>
      <c r="J82" s="40">
        <v>221.44</v>
      </c>
      <c r="K82" s="41" t="s">
        <v>66</v>
      </c>
      <c r="L82" s="40">
        <v>38.33</v>
      </c>
    </row>
    <row r="83" spans="1:12" ht="14.5" x14ac:dyDescent="0.35">
      <c r="A83" s="23"/>
      <c r="B83" s="15"/>
      <c r="C83" s="11"/>
      <c r="D83" s="6" t="s">
        <v>29</v>
      </c>
      <c r="E83" s="42" t="s">
        <v>67</v>
      </c>
      <c r="F83" s="43">
        <v>150</v>
      </c>
      <c r="G83" s="43">
        <v>7.49</v>
      </c>
      <c r="H83" s="43">
        <v>6.21</v>
      </c>
      <c r="I83" s="43">
        <v>36.94</v>
      </c>
      <c r="J83" s="43">
        <v>242.65</v>
      </c>
      <c r="K83" s="44">
        <v>679</v>
      </c>
      <c r="L83" s="43">
        <v>7.3840000000000003</v>
      </c>
    </row>
    <row r="84" spans="1:12" ht="14.5" x14ac:dyDescent="0.35">
      <c r="A84" s="23"/>
      <c r="B84" s="15"/>
      <c r="C84" s="11"/>
      <c r="D84" s="7" t="s">
        <v>22</v>
      </c>
      <c r="E84" s="42" t="s">
        <v>48</v>
      </c>
      <c r="F84" s="43">
        <v>200</v>
      </c>
      <c r="G84" s="43">
        <v>0</v>
      </c>
      <c r="H84" s="43">
        <v>0</v>
      </c>
      <c r="I84" s="43">
        <v>8.4</v>
      </c>
      <c r="J84" s="43">
        <v>34</v>
      </c>
      <c r="K84" s="44">
        <v>943</v>
      </c>
      <c r="L84" s="43">
        <v>1.72</v>
      </c>
    </row>
    <row r="85" spans="1:12" ht="14.5" x14ac:dyDescent="0.35">
      <c r="A85" s="23"/>
      <c r="B85" s="15"/>
      <c r="C85" s="11"/>
      <c r="D85" s="7" t="s">
        <v>23</v>
      </c>
      <c r="E85" s="42" t="s">
        <v>69</v>
      </c>
      <c r="F85" s="43">
        <v>65</v>
      </c>
      <c r="G85" s="43">
        <v>5.9</v>
      </c>
      <c r="H85" s="43">
        <v>2.02</v>
      </c>
      <c r="I85" s="43">
        <v>31.32</v>
      </c>
      <c r="J85" s="43">
        <v>156.80000000000001</v>
      </c>
      <c r="K85" s="44" t="s">
        <v>70</v>
      </c>
      <c r="L85" s="43">
        <v>5.9290000000000003</v>
      </c>
    </row>
    <row r="86" spans="1:12" ht="14.5" x14ac:dyDescent="0.35">
      <c r="A86" s="23"/>
      <c r="B86" s="15"/>
      <c r="C86" s="11"/>
      <c r="D86" s="7" t="s">
        <v>24</v>
      </c>
      <c r="E86" s="42" t="s">
        <v>68</v>
      </c>
      <c r="F86" s="43">
        <v>100</v>
      </c>
      <c r="G86" s="43">
        <v>0.4</v>
      </c>
      <c r="H86" s="43">
        <v>0.4</v>
      </c>
      <c r="I86" s="43">
        <v>9.8000000000000007</v>
      </c>
      <c r="J86" s="43">
        <v>47</v>
      </c>
      <c r="K86" s="44" t="s">
        <v>58</v>
      </c>
      <c r="L86" s="43">
        <v>21.681999999999999</v>
      </c>
    </row>
    <row r="87" spans="1:12" ht="14.5" x14ac:dyDescent="0.3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5" x14ac:dyDescent="0.3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5" x14ac:dyDescent="0.35">
      <c r="A89" s="24"/>
      <c r="B89" s="17"/>
      <c r="C89" s="8"/>
      <c r="D89" s="18" t="s">
        <v>33</v>
      </c>
      <c r="E89" s="9"/>
      <c r="F89" s="19">
        <f>SUM(F82:F88)</f>
        <v>615</v>
      </c>
      <c r="G89" s="19">
        <f>SUM(G82:G88)</f>
        <v>33.089999999999996</v>
      </c>
      <c r="H89" s="19">
        <f>SUM(H82:H88)</f>
        <v>24.63</v>
      </c>
      <c r="I89" s="19">
        <f>SUM(I82:I88)</f>
        <v>86.52</v>
      </c>
      <c r="J89" s="19">
        <f>SUM(J82:J88)</f>
        <v>701.8900000000001</v>
      </c>
      <c r="K89" s="25"/>
      <c r="L89" s="19">
        <f>SUM(L82:L88)</f>
        <v>75.045000000000002</v>
      </c>
    </row>
    <row r="90" spans="1:12" ht="14.5" x14ac:dyDescent="0.3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thickBot="1" x14ac:dyDescent="0.4">
      <c r="A91" s="23"/>
      <c r="B91" s="15"/>
      <c r="C91" s="11"/>
      <c r="D91" s="7" t="s">
        <v>27</v>
      </c>
      <c r="E91" s="42" t="s">
        <v>71</v>
      </c>
      <c r="F91" s="43">
        <v>200</v>
      </c>
      <c r="G91" s="43">
        <v>4.3899999999999997</v>
      </c>
      <c r="H91" s="43">
        <v>4.22</v>
      </c>
      <c r="I91" s="43">
        <v>13.06</v>
      </c>
      <c r="J91" s="43">
        <v>107.8</v>
      </c>
      <c r="K91" s="44">
        <v>206</v>
      </c>
      <c r="L91" s="43"/>
    </row>
    <row r="92" spans="1:12" ht="14.5" x14ac:dyDescent="0.35">
      <c r="A92" s="23"/>
      <c r="B92" s="15"/>
      <c r="C92" s="11"/>
      <c r="D92" s="7" t="s">
        <v>28</v>
      </c>
      <c r="E92" s="39" t="s">
        <v>65</v>
      </c>
      <c r="F92" s="40">
        <v>100</v>
      </c>
      <c r="G92" s="40">
        <v>19.600000000000001</v>
      </c>
      <c r="H92" s="40">
        <v>16</v>
      </c>
      <c r="I92" s="40">
        <v>0.06</v>
      </c>
      <c r="J92" s="40">
        <v>221.44</v>
      </c>
      <c r="K92" s="41" t="s">
        <v>66</v>
      </c>
      <c r="L92" s="40">
        <v>38.33</v>
      </c>
    </row>
    <row r="93" spans="1:12" ht="14.5" x14ac:dyDescent="0.35">
      <c r="A93" s="23"/>
      <c r="B93" s="15"/>
      <c r="C93" s="11"/>
      <c r="D93" s="7" t="s">
        <v>29</v>
      </c>
      <c r="E93" s="42" t="s">
        <v>67</v>
      </c>
      <c r="F93" s="43">
        <v>150</v>
      </c>
      <c r="G93" s="43">
        <v>7.49</v>
      </c>
      <c r="H93" s="43">
        <v>6.21</v>
      </c>
      <c r="I93" s="43">
        <v>36.94</v>
      </c>
      <c r="J93" s="43">
        <v>242.65</v>
      </c>
      <c r="K93" s="44">
        <v>679</v>
      </c>
      <c r="L93" s="43">
        <v>7.3840000000000003</v>
      </c>
    </row>
    <row r="94" spans="1:12" ht="14.5" x14ac:dyDescent="0.35">
      <c r="A94" s="23"/>
      <c r="B94" s="15"/>
      <c r="C94" s="11"/>
      <c r="D94" s="7" t="s">
        <v>30</v>
      </c>
      <c r="E94" s="42" t="s">
        <v>48</v>
      </c>
      <c r="F94" s="43">
        <v>200</v>
      </c>
      <c r="G94" s="43">
        <v>0</v>
      </c>
      <c r="H94" s="43">
        <v>0</v>
      </c>
      <c r="I94" s="43">
        <v>8.4</v>
      </c>
      <c r="J94" s="43">
        <v>34</v>
      </c>
      <c r="K94" s="44">
        <v>943</v>
      </c>
      <c r="L94" s="43">
        <v>1.72</v>
      </c>
    </row>
    <row r="95" spans="1:12" ht="14.5" x14ac:dyDescent="0.35">
      <c r="A95" s="23"/>
      <c r="B95" s="15"/>
      <c r="C95" s="11"/>
      <c r="D95" s="7" t="s">
        <v>31</v>
      </c>
      <c r="E95" s="42" t="s">
        <v>69</v>
      </c>
      <c r="F95" s="43">
        <v>65</v>
      </c>
      <c r="G95" s="43">
        <v>5.9</v>
      </c>
      <c r="H95" s="43">
        <v>2.02</v>
      </c>
      <c r="I95" s="43">
        <v>31.32</v>
      </c>
      <c r="J95" s="43">
        <v>156.80000000000001</v>
      </c>
      <c r="K95" s="44" t="s">
        <v>70</v>
      </c>
      <c r="L95" s="43">
        <v>5.9290000000000003</v>
      </c>
    </row>
    <row r="96" spans="1:12" ht="14.5" x14ac:dyDescent="0.3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5" x14ac:dyDescent="0.35">
      <c r="A97" s="23"/>
      <c r="B97" s="15"/>
      <c r="C97" s="11"/>
      <c r="D97" s="51" t="s">
        <v>24</v>
      </c>
      <c r="E97" s="42" t="s">
        <v>68</v>
      </c>
      <c r="F97" s="43">
        <v>100</v>
      </c>
      <c r="G97" s="43">
        <v>0.4</v>
      </c>
      <c r="H97" s="43">
        <v>0.4</v>
      </c>
      <c r="I97" s="43">
        <v>9.8000000000000007</v>
      </c>
      <c r="J97" s="43">
        <v>47</v>
      </c>
      <c r="K97" s="44" t="s">
        <v>58</v>
      </c>
      <c r="L97" s="43">
        <v>21.681999999999999</v>
      </c>
    </row>
    <row r="98" spans="1:12" ht="14.5" x14ac:dyDescent="0.3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SUM(F90:F98)</f>
        <v>815</v>
      </c>
      <c r="G99" s="19">
        <f>SUM(G90:G98)</f>
        <v>37.78</v>
      </c>
      <c r="H99" s="19">
        <f>SUM(H90:H98)</f>
        <v>28.849999999999998</v>
      </c>
      <c r="I99" s="19">
        <f>SUM(I90:I98)</f>
        <v>99.58</v>
      </c>
      <c r="J99" s="19">
        <f>SUM(J90:J98)</f>
        <v>809.69</v>
      </c>
      <c r="K99" s="25"/>
      <c r="L99" s="19">
        <f>SUM(L90:L98)</f>
        <v>75.045000000000002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1430</v>
      </c>
      <c r="G100" s="32">
        <f>G89+G99</f>
        <v>70.87</v>
      </c>
      <c r="H100" s="32">
        <f>H89+H99</f>
        <v>53.48</v>
      </c>
      <c r="I100" s="32">
        <f>I89+I99</f>
        <v>186.1</v>
      </c>
      <c r="J100" s="32">
        <f>J89+J99</f>
        <v>1511.5800000000002</v>
      </c>
      <c r="K100" s="32"/>
      <c r="L100" s="32">
        <f>L89+L99</f>
        <v>150.09</v>
      </c>
    </row>
    <row r="101" spans="1:12" ht="14.5" x14ac:dyDescent="0.35">
      <c r="A101" s="20">
        <v>2</v>
      </c>
      <c r="B101" s="21">
        <v>1</v>
      </c>
      <c r="C101" s="22" t="s">
        <v>20</v>
      </c>
      <c r="D101" s="5" t="s">
        <v>21</v>
      </c>
      <c r="E101" s="39" t="s">
        <v>47</v>
      </c>
      <c r="F101" s="40">
        <v>210</v>
      </c>
      <c r="G101" s="40">
        <v>20.3</v>
      </c>
      <c r="H101" s="40">
        <v>17</v>
      </c>
      <c r="I101" s="40">
        <v>35.69</v>
      </c>
      <c r="J101" s="40">
        <v>377</v>
      </c>
      <c r="K101" s="41">
        <v>304</v>
      </c>
      <c r="L101" s="40">
        <v>66.069999999999993</v>
      </c>
    </row>
    <row r="102" spans="1:12" ht="14.5" x14ac:dyDescent="0.35">
      <c r="A102" s="23"/>
      <c r="B102" s="15"/>
      <c r="C102" s="11"/>
      <c r="D102" s="6" t="s">
        <v>27</v>
      </c>
      <c r="E102" s="42" t="s">
        <v>46</v>
      </c>
      <c r="F102" s="43">
        <v>100</v>
      </c>
      <c r="G102" s="43">
        <v>10.199999999999999</v>
      </c>
      <c r="H102" s="43">
        <v>4.2</v>
      </c>
      <c r="I102" s="43">
        <v>16.5</v>
      </c>
      <c r="J102" s="43">
        <v>145</v>
      </c>
      <c r="K102" s="44">
        <v>41</v>
      </c>
      <c r="L102" s="43">
        <v>32.76</v>
      </c>
    </row>
    <row r="103" spans="1:12" ht="14.5" x14ac:dyDescent="0.35">
      <c r="A103" s="23"/>
      <c r="B103" s="15"/>
      <c r="C103" s="11"/>
      <c r="D103" s="7" t="s">
        <v>22</v>
      </c>
      <c r="E103" s="42" t="s">
        <v>48</v>
      </c>
      <c r="F103" s="43">
        <v>200</v>
      </c>
      <c r="G103" s="43">
        <v>0</v>
      </c>
      <c r="H103" s="43">
        <v>0</v>
      </c>
      <c r="I103" s="43">
        <v>8.4</v>
      </c>
      <c r="J103" s="43">
        <v>34</v>
      </c>
      <c r="K103" s="44">
        <v>943</v>
      </c>
      <c r="L103" s="43">
        <v>1.72</v>
      </c>
    </row>
    <row r="104" spans="1:12" ht="14.5" x14ac:dyDescent="0.35">
      <c r="A104" s="23"/>
      <c r="B104" s="15"/>
      <c r="C104" s="11"/>
      <c r="D104" s="7" t="s">
        <v>23</v>
      </c>
      <c r="E104" s="42" t="s">
        <v>49</v>
      </c>
      <c r="F104" s="43">
        <v>60</v>
      </c>
      <c r="G104" s="43">
        <v>4.74</v>
      </c>
      <c r="H104" s="43">
        <v>0.54</v>
      </c>
      <c r="I104" s="43">
        <v>31.32</v>
      </c>
      <c r="J104" s="43">
        <v>138.6</v>
      </c>
      <c r="K104" s="44">
        <v>53</v>
      </c>
      <c r="L104" s="43">
        <v>2.41</v>
      </c>
    </row>
    <row r="105" spans="1:12" ht="14.5" x14ac:dyDescent="0.3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5" x14ac:dyDescent="0.3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5" x14ac:dyDescent="0.3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5" x14ac:dyDescent="0.35">
      <c r="A108" s="24"/>
      <c r="B108" s="17"/>
      <c r="C108" s="8"/>
      <c r="D108" s="18" t="s">
        <v>33</v>
      </c>
      <c r="E108" s="9"/>
      <c r="F108" s="19">
        <f>SUM(F101:F107)</f>
        <v>570</v>
      </c>
      <c r="G108" s="19">
        <f>SUM(G101:G107)</f>
        <v>35.24</v>
      </c>
      <c r="H108" s="19">
        <f>SUM(H101:H107)</f>
        <v>21.74</v>
      </c>
      <c r="I108" s="19">
        <f>SUM(I101:I107)</f>
        <v>91.91</v>
      </c>
      <c r="J108" s="19">
        <f>SUM(J101:J107)</f>
        <v>694.6</v>
      </c>
      <c r="K108" s="25"/>
      <c r="L108" s="19">
        <f>SUM(L101:L107)</f>
        <v>102.95999999999998</v>
      </c>
    </row>
    <row r="109" spans="1:12" ht="14.5" x14ac:dyDescent="0.3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51</v>
      </c>
      <c r="F109" s="43">
        <v>60</v>
      </c>
      <c r="G109" s="43">
        <v>1.07</v>
      </c>
      <c r="H109" s="43">
        <v>4.54</v>
      </c>
      <c r="I109" s="43">
        <v>6.24</v>
      </c>
      <c r="J109" s="43">
        <v>70.010000000000005</v>
      </c>
      <c r="K109" s="44">
        <v>52</v>
      </c>
      <c r="L109" s="43">
        <v>2.93</v>
      </c>
    </row>
    <row r="110" spans="1:12" ht="15" thickBot="1" x14ac:dyDescent="0.4">
      <c r="A110" s="23"/>
      <c r="B110" s="15"/>
      <c r="C110" s="11"/>
      <c r="D110" s="7" t="s">
        <v>27</v>
      </c>
      <c r="E110" s="42" t="s">
        <v>50</v>
      </c>
      <c r="F110" s="43">
        <v>250</v>
      </c>
      <c r="G110" s="43">
        <v>6.36</v>
      </c>
      <c r="H110" s="43">
        <v>8.9</v>
      </c>
      <c r="I110" s="43">
        <v>11.81</v>
      </c>
      <c r="J110" s="43">
        <v>158.34</v>
      </c>
      <c r="K110" s="44">
        <v>96</v>
      </c>
      <c r="L110" s="43">
        <v>8.0190000000000001</v>
      </c>
    </row>
    <row r="111" spans="1:12" ht="14.5" x14ac:dyDescent="0.35">
      <c r="A111" s="23"/>
      <c r="B111" s="15"/>
      <c r="C111" s="11"/>
      <c r="D111" s="7" t="s">
        <v>28</v>
      </c>
      <c r="E111" s="39" t="s">
        <v>47</v>
      </c>
      <c r="F111" s="40">
        <v>210</v>
      </c>
      <c r="G111" s="40">
        <v>20.3</v>
      </c>
      <c r="H111" s="40">
        <v>17</v>
      </c>
      <c r="I111" s="40">
        <v>35.69</v>
      </c>
      <c r="J111" s="40">
        <v>377</v>
      </c>
      <c r="K111" s="41">
        <v>304</v>
      </c>
      <c r="L111" s="40">
        <v>66.069999999999993</v>
      </c>
    </row>
    <row r="112" spans="1:12" ht="14.5" x14ac:dyDescent="0.3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5" x14ac:dyDescent="0.35">
      <c r="A113" s="23"/>
      <c r="B113" s="15"/>
      <c r="C113" s="11"/>
      <c r="D113" s="7" t="s">
        <v>30</v>
      </c>
      <c r="E113" s="42" t="s">
        <v>48</v>
      </c>
      <c r="F113" s="43">
        <v>200</v>
      </c>
      <c r="G113" s="43">
        <v>0</v>
      </c>
      <c r="H113" s="43">
        <v>0</v>
      </c>
      <c r="I113" s="43">
        <v>8.4</v>
      </c>
      <c r="J113" s="43">
        <v>34</v>
      </c>
      <c r="K113" s="44">
        <v>943</v>
      </c>
      <c r="L113" s="43">
        <v>1.72</v>
      </c>
    </row>
    <row r="114" spans="1:12" ht="14.5" x14ac:dyDescent="0.35">
      <c r="A114" s="23"/>
      <c r="B114" s="15"/>
      <c r="C114" s="11"/>
      <c r="D114" s="7" t="s">
        <v>31</v>
      </c>
      <c r="E114" s="42" t="s">
        <v>49</v>
      </c>
      <c r="F114" s="43">
        <v>60</v>
      </c>
      <c r="G114" s="43">
        <v>4.74</v>
      </c>
      <c r="H114" s="43">
        <v>0.54</v>
      </c>
      <c r="I114" s="43">
        <v>31.32</v>
      </c>
      <c r="J114" s="43">
        <v>138.6</v>
      </c>
      <c r="K114" s="44">
        <v>53</v>
      </c>
      <c r="L114" s="43">
        <v>2.41</v>
      </c>
    </row>
    <row r="115" spans="1:12" ht="14.5" x14ac:dyDescent="0.3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5" x14ac:dyDescent="0.35">
      <c r="A116" s="23"/>
      <c r="B116" s="15"/>
      <c r="C116" s="11"/>
      <c r="D116" s="6" t="s">
        <v>45</v>
      </c>
      <c r="E116" s="42"/>
      <c r="F116" s="43"/>
      <c r="G116" s="43"/>
      <c r="H116" s="43"/>
      <c r="I116" s="43"/>
      <c r="J116" s="43"/>
      <c r="K116" s="44"/>
      <c r="L116" s="43"/>
    </row>
    <row r="117" spans="1:12" ht="14.5" x14ac:dyDescent="0.3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5" x14ac:dyDescent="0.35">
      <c r="A118" s="24"/>
      <c r="B118" s="17"/>
      <c r="C118" s="8"/>
      <c r="D118" s="18" t="s">
        <v>33</v>
      </c>
      <c r="E118" s="9"/>
      <c r="F118" s="19">
        <f>SUM(F109:F117)</f>
        <v>780</v>
      </c>
      <c r="G118" s="19">
        <f>SUM(G109:G117)</f>
        <v>32.47</v>
      </c>
      <c r="H118" s="19">
        <f>SUM(H109:H117)</f>
        <v>30.98</v>
      </c>
      <c r="I118" s="19">
        <f>SUM(I109:I117)</f>
        <v>93.46</v>
      </c>
      <c r="J118" s="19">
        <f>SUM(J109:J117)</f>
        <v>777.95</v>
      </c>
      <c r="K118" s="25"/>
      <c r="L118" s="19">
        <f>SUM(L109:L117)</f>
        <v>81.148999999999987</v>
      </c>
    </row>
    <row r="119" spans="1:12" ht="15" thickBot="1" x14ac:dyDescent="0.3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1350</v>
      </c>
      <c r="G119" s="32">
        <f>G108+G118</f>
        <v>67.710000000000008</v>
      </c>
      <c r="H119" s="32">
        <f>H108+H118</f>
        <v>52.72</v>
      </c>
      <c r="I119" s="32">
        <f>I108+I118</f>
        <v>185.37</v>
      </c>
      <c r="J119" s="32">
        <f>J108+J118</f>
        <v>1472.5500000000002</v>
      </c>
      <c r="K119" s="32"/>
      <c r="L119" s="32">
        <f>L108+L118</f>
        <v>184.10899999999998</v>
      </c>
    </row>
    <row r="120" spans="1:12" ht="14.5" x14ac:dyDescent="0.35">
      <c r="A120" s="14">
        <v>2</v>
      </c>
      <c r="B120" s="15">
        <v>2</v>
      </c>
      <c r="C120" s="22" t="s">
        <v>20</v>
      </c>
      <c r="D120" s="5" t="s">
        <v>21</v>
      </c>
      <c r="E120" s="39" t="s">
        <v>52</v>
      </c>
      <c r="F120" s="40">
        <v>90</v>
      </c>
      <c r="G120" s="40">
        <v>12.5</v>
      </c>
      <c r="H120" s="40">
        <v>14.1</v>
      </c>
      <c r="I120" s="40">
        <v>8.4</v>
      </c>
      <c r="J120" s="40">
        <v>220.5</v>
      </c>
      <c r="K120" s="41">
        <v>294</v>
      </c>
      <c r="L120" s="40">
        <v>35.74</v>
      </c>
    </row>
    <row r="121" spans="1:12" ht="14.5" x14ac:dyDescent="0.35">
      <c r="A121" s="14"/>
      <c r="B121" s="15"/>
      <c r="C121" s="11"/>
      <c r="D121" s="6" t="s">
        <v>29</v>
      </c>
      <c r="E121" s="42" t="s">
        <v>53</v>
      </c>
      <c r="F121" s="43">
        <v>165</v>
      </c>
      <c r="G121" s="43">
        <v>5.8</v>
      </c>
      <c r="H121" s="43">
        <v>5.0999999999999996</v>
      </c>
      <c r="I121" s="43">
        <v>27.6</v>
      </c>
      <c r="J121" s="43">
        <v>180.7</v>
      </c>
      <c r="K121" s="44">
        <v>688</v>
      </c>
      <c r="L121" s="43">
        <v>6.98</v>
      </c>
    </row>
    <row r="122" spans="1:12" ht="14.5" x14ac:dyDescent="0.35">
      <c r="A122" s="14"/>
      <c r="B122" s="15"/>
      <c r="C122" s="11"/>
      <c r="D122" s="7" t="s">
        <v>22</v>
      </c>
      <c r="E122" s="58" t="s">
        <v>44</v>
      </c>
      <c r="F122" s="43">
        <v>200</v>
      </c>
      <c r="G122" s="43">
        <v>3.6</v>
      </c>
      <c r="H122" s="43">
        <v>2.9</v>
      </c>
      <c r="I122" s="43">
        <v>14.7</v>
      </c>
      <c r="J122" s="43">
        <v>100.3</v>
      </c>
      <c r="K122" s="44">
        <v>433</v>
      </c>
      <c r="L122" s="43">
        <v>10.72</v>
      </c>
    </row>
    <row r="123" spans="1:12" ht="14.5" x14ac:dyDescent="0.35">
      <c r="A123" s="14"/>
      <c r="B123" s="15"/>
      <c r="C123" s="11"/>
      <c r="D123" s="7" t="s">
        <v>23</v>
      </c>
      <c r="E123" s="42" t="s">
        <v>49</v>
      </c>
      <c r="F123" s="43">
        <v>60</v>
      </c>
      <c r="G123" s="43">
        <v>4.74</v>
      </c>
      <c r="H123" s="43">
        <v>0.54</v>
      </c>
      <c r="I123" s="43">
        <v>31.32</v>
      </c>
      <c r="J123" s="43">
        <v>138.6</v>
      </c>
      <c r="K123" s="44">
        <v>53</v>
      </c>
      <c r="L123" s="43">
        <v>2.41</v>
      </c>
    </row>
    <row r="124" spans="1:12" ht="14.5" x14ac:dyDescent="0.3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5" x14ac:dyDescent="0.35">
      <c r="A125" s="14"/>
      <c r="B125" s="15"/>
      <c r="C125" s="11"/>
      <c r="D125" s="6" t="s">
        <v>26</v>
      </c>
      <c r="E125" s="42" t="s">
        <v>54</v>
      </c>
      <c r="F125" s="43">
        <v>100</v>
      </c>
      <c r="G125" s="43">
        <v>2.14</v>
      </c>
      <c r="H125" s="43">
        <v>4.12</v>
      </c>
      <c r="I125" s="43">
        <v>7.43</v>
      </c>
      <c r="J125" s="43">
        <v>76.77</v>
      </c>
      <c r="K125" s="44">
        <v>214</v>
      </c>
      <c r="L125" s="43">
        <v>6.37</v>
      </c>
    </row>
    <row r="126" spans="1:12" ht="14.5" x14ac:dyDescent="0.3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5" x14ac:dyDescent="0.35">
      <c r="A127" s="16"/>
      <c r="B127" s="17"/>
      <c r="C127" s="8"/>
      <c r="D127" s="18" t="s">
        <v>33</v>
      </c>
      <c r="E127" s="9"/>
      <c r="F127" s="19">
        <f>SUM(F120:F126)</f>
        <v>615</v>
      </c>
      <c r="G127" s="19">
        <f>SUM(G120:G126)</f>
        <v>28.78</v>
      </c>
      <c r="H127" s="19">
        <f>SUM(H120:H126)</f>
        <v>26.759999999999998</v>
      </c>
      <c r="I127" s="19">
        <f>SUM(I120:I126)</f>
        <v>89.450000000000017</v>
      </c>
      <c r="J127" s="19">
        <f>SUM(J120:J126)</f>
        <v>716.87</v>
      </c>
      <c r="K127" s="25"/>
      <c r="L127" s="19">
        <f>SUM(L120:L126)</f>
        <v>62.219999999999992</v>
      </c>
    </row>
    <row r="128" spans="1:12" ht="14.5" x14ac:dyDescent="0.3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54</v>
      </c>
      <c r="F128" s="43">
        <v>100</v>
      </c>
      <c r="G128" s="43">
        <v>2.14</v>
      </c>
      <c r="H128" s="43">
        <v>4.12</v>
      </c>
      <c r="I128" s="43">
        <v>7.43</v>
      </c>
      <c r="J128" s="43">
        <v>76.77</v>
      </c>
      <c r="K128" s="44">
        <v>214</v>
      </c>
      <c r="L128" s="43">
        <v>6.37</v>
      </c>
    </row>
    <row r="129" spans="1:12" ht="15" thickBot="1" x14ac:dyDescent="0.4">
      <c r="A129" s="14"/>
      <c r="B129" s="15"/>
      <c r="C129" s="11"/>
      <c r="D129" s="7" t="s">
        <v>27</v>
      </c>
      <c r="E129" s="42" t="s">
        <v>42</v>
      </c>
      <c r="F129" s="43">
        <v>200</v>
      </c>
      <c r="G129" s="43">
        <v>1.74</v>
      </c>
      <c r="H129" s="43">
        <v>2.27</v>
      </c>
      <c r="I129" s="43">
        <v>11.43</v>
      </c>
      <c r="J129" s="43">
        <v>73.2</v>
      </c>
      <c r="K129" s="44">
        <v>204</v>
      </c>
      <c r="L129" s="43">
        <v>5.77</v>
      </c>
    </row>
    <row r="130" spans="1:12" ht="14.5" x14ac:dyDescent="0.35">
      <c r="A130" s="14"/>
      <c r="B130" s="15"/>
      <c r="C130" s="11"/>
      <c r="D130" s="7" t="s">
        <v>28</v>
      </c>
      <c r="E130" s="39" t="s">
        <v>52</v>
      </c>
      <c r="F130" s="40">
        <v>90</v>
      </c>
      <c r="G130" s="40">
        <v>12.5</v>
      </c>
      <c r="H130" s="40">
        <v>14.1</v>
      </c>
      <c r="I130" s="40">
        <v>8.4</v>
      </c>
      <c r="J130" s="40">
        <v>220.5</v>
      </c>
      <c r="K130" s="41">
        <v>294</v>
      </c>
      <c r="L130" s="40">
        <v>35.74</v>
      </c>
    </row>
    <row r="131" spans="1:12" ht="14.5" x14ac:dyDescent="0.35">
      <c r="A131" s="14"/>
      <c r="B131" s="15"/>
      <c r="C131" s="11"/>
      <c r="D131" s="7" t="s">
        <v>29</v>
      </c>
      <c r="E131" s="42" t="s">
        <v>53</v>
      </c>
      <c r="F131" s="43">
        <v>165</v>
      </c>
      <c r="G131" s="43">
        <v>5.8</v>
      </c>
      <c r="H131" s="43">
        <v>5.0999999999999996</v>
      </c>
      <c r="I131" s="43">
        <v>27.6</v>
      </c>
      <c r="J131" s="43">
        <v>180.7</v>
      </c>
      <c r="K131" s="44">
        <v>688</v>
      </c>
      <c r="L131" s="43">
        <v>6.98</v>
      </c>
    </row>
    <row r="132" spans="1:12" ht="14.5" x14ac:dyDescent="0.35">
      <c r="A132" s="14"/>
      <c r="B132" s="15"/>
      <c r="C132" s="11"/>
      <c r="D132" s="7" t="s">
        <v>30</v>
      </c>
      <c r="E132" s="58" t="s">
        <v>44</v>
      </c>
      <c r="F132" s="43">
        <v>200</v>
      </c>
      <c r="G132" s="43">
        <v>3.6</v>
      </c>
      <c r="H132" s="43">
        <v>2.9</v>
      </c>
      <c r="I132" s="43">
        <v>14.7</v>
      </c>
      <c r="J132" s="43">
        <v>100.3</v>
      </c>
      <c r="K132" s="44">
        <v>433</v>
      </c>
      <c r="L132" s="43">
        <v>10.72</v>
      </c>
    </row>
    <row r="133" spans="1:12" ht="14.5" x14ac:dyDescent="0.35">
      <c r="A133" s="14"/>
      <c r="B133" s="15"/>
      <c r="C133" s="11"/>
      <c r="D133" s="7" t="s">
        <v>31</v>
      </c>
      <c r="E133" s="42" t="s">
        <v>49</v>
      </c>
      <c r="F133" s="43">
        <v>60</v>
      </c>
      <c r="G133" s="43">
        <v>4.74</v>
      </c>
      <c r="H133" s="43">
        <v>0.54</v>
      </c>
      <c r="I133" s="43">
        <v>31.32</v>
      </c>
      <c r="J133" s="43">
        <v>138.6</v>
      </c>
      <c r="K133" s="44">
        <v>53</v>
      </c>
      <c r="L133" s="43">
        <v>2.41</v>
      </c>
    </row>
    <row r="134" spans="1:12" ht="14.5" x14ac:dyDescent="0.3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5" x14ac:dyDescent="0.3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5" x14ac:dyDescent="0.3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5" x14ac:dyDescent="0.35">
      <c r="A137" s="16"/>
      <c r="B137" s="17"/>
      <c r="C137" s="8"/>
      <c r="D137" s="18" t="s">
        <v>33</v>
      </c>
      <c r="E137" s="9"/>
      <c r="F137" s="19">
        <f>SUM(F128:F136)</f>
        <v>815</v>
      </c>
      <c r="G137" s="19">
        <f>SUM(G128:G136)</f>
        <v>30.520000000000003</v>
      </c>
      <c r="H137" s="19">
        <f>SUM(H128:H136)</f>
        <v>29.03</v>
      </c>
      <c r="I137" s="19">
        <f>SUM(I128:I136)</f>
        <v>100.88</v>
      </c>
      <c r="J137" s="19">
        <f>SUM(J128:J136)</f>
        <v>790.07</v>
      </c>
      <c r="K137" s="25"/>
      <c r="L137" s="19">
        <f>SUM(L128:L136)</f>
        <v>67.989999999999995</v>
      </c>
    </row>
    <row r="138" spans="1:12" ht="15" thickBot="1" x14ac:dyDescent="0.3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1430</v>
      </c>
      <c r="G138" s="32">
        <f>G127+G137</f>
        <v>59.300000000000004</v>
      </c>
      <c r="H138" s="32">
        <f>H127+H137</f>
        <v>55.79</v>
      </c>
      <c r="I138" s="32">
        <f>I127+I137</f>
        <v>190.33</v>
      </c>
      <c r="J138" s="32">
        <f>J127+J137</f>
        <v>1506.94</v>
      </c>
      <c r="K138" s="32"/>
      <c r="L138" s="32">
        <f>L127+L137</f>
        <v>130.20999999999998</v>
      </c>
    </row>
    <row r="139" spans="1:12" ht="14.5" x14ac:dyDescent="0.35">
      <c r="A139" s="20">
        <v>2</v>
      </c>
      <c r="B139" s="21">
        <v>3</v>
      </c>
      <c r="C139" s="22" t="s">
        <v>20</v>
      </c>
      <c r="D139" s="5" t="s">
        <v>21</v>
      </c>
      <c r="E139" s="39" t="s">
        <v>55</v>
      </c>
      <c r="F139" s="40">
        <v>220</v>
      </c>
      <c r="G139" s="40">
        <v>21.3</v>
      </c>
      <c r="H139" s="40">
        <v>22</v>
      </c>
      <c r="I139" s="40">
        <v>18.5</v>
      </c>
      <c r="J139" s="40">
        <v>357.4</v>
      </c>
      <c r="K139" s="41">
        <v>22</v>
      </c>
      <c r="L139" s="40">
        <v>76.19</v>
      </c>
    </row>
    <row r="140" spans="1:12" ht="14.5" x14ac:dyDescent="0.3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5" x14ac:dyDescent="0.35">
      <c r="A141" s="23"/>
      <c r="B141" s="15"/>
      <c r="C141" s="11"/>
      <c r="D141" s="7" t="s">
        <v>22</v>
      </c>
      <c r="E141" s="42" t="s">
        <v>56</v>
      </c>
      <c r="F141" s="43">
        <v>200</v>
      </c>
      <c r="G141" s="43">
        <v>0.3</v>
      </c>
      <c r="H141" s="43">
        <v>0</v>
      </c>
      <c r="I141" s="43">
        <v>10.3</v>
      </c>
      <c r="J141" s="43">
        <v>43.6</v>
      </c>
      <c r="K141" s="44">
        <v>431</v>
      </c>
      <c r="L141" s="43">
        <v>3.61</v>
      </c>
    </row>
    <row r="142" spans="1:12" ht="15.75" customHeight="1" x14ac:dyDescent="0.35">
      <c r="A142" s="23"/>
      <c r="B142" s="15"/>
      <c r="C142" s="11"/>
      <c r="D142" s="7" t="s">
        <v>23</v>
      </c>
      <c r="E142" s="42" t="s">
        <v>49</v>
      </c>
      <c r="F142" s="43">
        <v>60</v>
      </c>
      <c r="G142" s="43">
        <v>4.74</v>
      </c>
      <c r="H142" s="43">
        <v>0.54</v>
      </c>
      <c r="I142" s="43">
        <v>31.32</v>
      </c>
      <c r="J142" s="43">
        <v>138.6</v>
      </c>
      <c r="K142" s="44">
        <v>53</v>
      </c>
      <c r="L142" s="43">
        <v>2.41</v>
      </c>
    </row>
    <row r="143" spans="1:12" ht="14.5" x14ac:dyDescent="0.35">
      <c r="A143" s="23"/>
      <c r="B143" s="15"/>
      <c r="C143" s="11"/>
      <c r="D143" s="7" t="s">
        <v>24</v>
      </c>
      <c r="E143" s="42" t="s">
        <v>57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47</v>
      </c>
      <c r="K143" s="44" t="s">
        <v>58</v>
      </c>
      <c r="L143" s="43">
        <v>7.9619999999999997</v>
      </c>
    </row>
    <row r="144" spans="1:12" ht="14.5" x14ac:dyDescent="0.3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5" x14ac:dyDescent="0.3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5" x14ac:dyDescent="0.35">
      <c r="A146" s="24"/>
      <c r="B146" s="17"/>
      <c r="C146" s="8"/>
      <c r="D146" s="18" t="s">
        <v>33</v>
      </c>
      <c r="E146" s="9"/>
      <c r="F146" s="19">
        <f>SUM(F139:F145)</f>
        <v>580</v>
      </c>
      <c r="G146" s="19">
        <f>SUM(G139:G145)</f>
        <v>26.740000000000002</v>
      </c>
      <c r="H146" s="19">
        <f>SUM(H139:H145)</f>
        <v>22.939999999999998</v>
      </c>
      <c r="I146" s="19">
        <f>SUM(I139:I145)</f>
        <v>69.92</v>
      </c>
      <c r="J146" s="19">
        <f>SUM(J139:J145)</f>
        <v>586.6</v>
      </c>
      <c r="K146" s="25"/>
      <c r="L146" s="19">
        <f>SUM(L139:L145)</f>
        <v>90.171999999999997</v>
      </c>
    </row>
    <row r="147" spans="1:12" ht="14.5" x14ac:dyDescent="0.3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thickBot="1" x14ac:dyDescent="0.4">
      <c r="A148" s="23"/>
      <c r="B148" s="15"/>
      <c r="C148" s="11"/>
      <c r="D148" s="7" t="s">
        <v>27</v>
      </c>
      <c r="E148" s="42" t="s">
        <v>43</v>
      </c>
      <c r="F148" s="43">
        <v>200</v>
      </c>
      <c r="G148" s="43">
        <v>1.6</v>
      </c>
      <c r="H148" s="43">
        <v>1.5</v>
      </c>
      <c r="I148" s="43">
        <v>11.6</v>
      </c>
      <c r="J148" s="43">
        <v>68</v>
      </c>
      <c r="K148" s="44">
        <v>138</v>
      </c>
      <c r="L148" s="43">
        <v>4.6719999999999997</v>
      </c>
    </row>
    <row r="149" spans="1:12" ht="14.5" x14ac:dyDescent="0.35">
      <c r="A149" s="23"/>
      <c r="B149" s="15"/>
      <c r="C149" s="11"/>
      <c r="D149" s="7" t="s">
        <v>28</v>
      </c>
      <c r="E149" s="39" t="s">
        <v>55</v>
      </c>
      <c r="F149" s="40">
        <v>220</v>
      </c>
      <c r="G149" s="40">
        <v>21.3</v>
      </c>
      <c r="H149" s="40">
        <v>22</v>
      </c>
      <c r="I149" s="40">
        <v>18.5</v>
      </c>
      <c r="J149" s="40">
        <v>357.4</v>
      </c>
      <c r="K149" s="41">
        <v>22</v>
      </c>
      <c r="L149" s="40">
        <v>76.19</v>
      </c>
    </row>
    <row r="150" spans="1:12" ht="14.5" x14ac:dyDescent="0.3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5" x14ac:dyDescent="0.35">
      <c r="A151" s="23"/>
      <c r="B151" s="15"/>
      <c r="C151" s="11"/>
      <c r="D151" s="7" t="s">
        <v>30</v>
      </c>
      <c r="E151" s="42" t="s">
        <v>56</v>
      </c>
      <c r="F151" s="43">
        <v>200</v>
      </c>
      <c r="G151" s="43">
        <v>0.3</v>
      </c>
      <c r="H151" s="43">
        <v>0</v>
      </c>
      <c r="I151" s="43">
        <v>10.3</v>
      </c>
      <c r="J151" s="43">
        <v>43.6</v>
      </c>
      <c r="K151" s="44">
        <v>431</v>
      </c>
      <c r="L151" s="43">
        <v>3.61</v>
      </c>
    </row>
    <row r="152" spans="1:12" ht="14.5" x14ac:dyDescent="0.35">
      <c r="A152" s="23"/>
      <c r="B152" s="15"/>
      <c r="C152" s="11"/>
      <c r="D152" s="7" t="s">
        <v>31</v>
      </c>
      <c r="E152" s="42" t="s">
        <v>49</v>
      </c>
      <c r="F152" s="43">
        <v>60</v>
      </c>
      <c r="G152" s="43">
        <v>4.74</v>
      </c>
      <c r="H152" s="43">
        <v>0.54</v>
      </c>
      <c r="I152" s="43">
        <v>31.32</v>
      </c>
      <c r="J152" s="43">
        <v>138.6</v>
      </c>
      <c r="K152" s="44">
        <v>53</v>
      </c>
      <c r="L152" s="43">
        <v>2.41</v>
      </c>
    </row>
    <row r="153" spans="1:12" ht="14.5" x14ac:dyDescent="0.3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5" x14ac:dyDescent="0.35">
      <c r="A154" s="23"/>
      <c r="B154" s="15"/>
      <c r="C154" s="11"/>
      <c r="D154" s="6" t="s">
        <v>24</v>
      </c>
      <c r="E154" s="42" t="s">
        <v>57</v>
      </c>
      <c r="F154" s="43">
        <v>100</v>
      </c>
      <c r="G154" s="43">
        <v>0.4</v>
      </c>
      <c r="H154" s="43">
        <v>0.4</v>
      </c>
      <c r="I154" s="43">
        <v>9.8000000000000007</v>
      </c>
      <c r="J154" s="43">
        <v>47</v>
      </c>
      <c r="K154" s="44" t="s">
        <v>58</v>
      </c>
      <c r="L154" s="43">
        <v>7.9619999999999997</v>
      </c>
    </row>
    <row r="155" spans="1:12" ht="14.5" x14ac:dyDescent="0.3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SUM(F147:F155)</f>
        <v>780</v>
      </c>
      <c r="G156" s="19">
        <f>SUM(G147:G155)</f>
        <v>28.340000000000003</v>
      </c>
      <c r="H156" s="19">
        <f>SUM(H147:H155)</f>
        <v>24.439999999999998</v>
      </c>
      <c r="I156" s="19">
        <f>SUM(I147:I155)</f>
        <v>81.52</v>
      </c>
      <c r="J156" s="19">
        <f>SUM(J147:J155)</f>
        <v>654.6</v>
      </c>
      <c r="K156" s="25"/>
      <c r="L156" s="19">
        <f>SUM(L147:L155)</f>
        <v>94.843999999999994</v>
      </c>
    </row>
    <row r="157" spans="1:12" ht="15" thickBot="1" x14ac:dyDescent="0.3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1360</v>
      </c>
      <c r="G157" s="32">
        <f>G146+G156</f>
        <v>55.080000000000005</v>
      </c>
      <c r="H157" s="32">
        <f>H146+H156</f>
        <v>47.379999999999995</v>
      </c>
      <c r="I157" s="32">
        <f>I146+I156</f>
        <v>151.44</v>
      </c>
      <c r="J157" s="32">
        <f>J146+J156</f>
        <v>1241.2</v>
      </c>
      <c r="K157" s="32"/>
      <c r="L157" s="32">
        <f>L146+L156</f>
        <v>185.01599999999999</v>
      </c>
    </row>
    <row r="158" spans="1:12" ht="14.5" x14ac:dyDescent="0.35">
      <c r="A158" s="20">
        <v>2</v>
      </c>
      <c r="B158" s="21">
        <v>4</v>
      </c>
      <c r="C158" s="22" t="s">
        <v>20</v>
      </c>
      <c r="D158" s="5" t="s">
        <v>21</v>
      </c>
      <c r="E158" s="39" t="s">
        <v>60</v>
      </c>
      <c r="F158" s="40">
        <v>90</v>
      </c>
      <c r="G158" s="40">
        <v>10.38</v>
      </c>
      <c r="H158" s="40">
        <v>8.32</v>
      </c>
      <c r="I158" s="40">
        <v>14.41</v>
      </c>
      <c r="J158" s="40">
        <v>173.98</v>
      </c>
      <c r="K158" s="41">
        <v>234</v>
      </c>
      <c r="L158" s="40">
        <v>38.619999999999997</v>
      </c>
    </row>
    <row r="159" spans="1:12" ht="14.5" x14ac:dyDescent="0.35">
      <c r="A159" s="23"/>
      <c r="B159" s="15"/>
      <c r="C159" s="11"/>
      <c r="D159" s="6" t="s">
        <v>26</v>
      </c>
      <c r="E159" s="42" t="s">
        <v>59</v>
      </c>
      <c r="F159" s="43">
        <v>100</v>
      </c>
      <c r="G159" s="43">
        <v>5.3</v>
      </c>
      <c r="H159" s="43">
        <v>4.0999999999999996</v>
      </c>
      <c r="I159" s="43">
        <v>9.4</v>
      </c>
      <c r="J159" s="43">
        <v>96.58</v>
      </c>
      <c r="K159" s="44">
        <v>337</v>
      </c>
      <c r="L159" s="43">
        <v>17.5</v>
      </c>
    </row>
    <row r="160" spans="1:12" ht="14.5" x14ac:dyDescent="0.35">
      <c r="A160" s="23"/>
      <c r="B160" s="15"/>
      <c r="C160" s="11"/>
      <c r="D160" s="7" t="s">
        <v>22</v>
      </c>
      <c r="E160" s="42" t="s">
        <v>62</v>
      </c>
      <c r="F160" s="43">
        <v>200</v>
      </c>
      <c r="G160" s="43">
        <v>1E-4</v>
      </c>
      <c r="H160" s="43">
        <v>1E-4</v>
      </c>
      <c r="I160" s="43">
        <v>1.7340000000000001E-2</v>
      </c>
      <c r="J160" s="43">
        <v>64.575000000000003</v>
      </c>
      <c r="K160" s="44" t="s">
        <v>63</v>
      </c>
      <c r="L160" s="43">
        <v>4.2759999999999998</v>
      </c>
    </row>
    <row r="161" spans="1:12" ht="14.5" x14ac:dyDescent="0.35">
      <c r="A161" s="23"/>
      <c r="B161" s="15"/>
      <c r="C161" s="11"/>
      <c r="D161" s="7" t="s">
        <v>23</v>
      </c>
      <c r="E161" s="42" t="s">
        <v>49</v>
      </c>
      <c r="F161" s="43">
        <v>60</v>
      </c>
      <c r="G161" s="43">
        <v>4.74</v>
      </c>
      <c r="H161" s="43">
        <v>0.54</v>
      </c>
      <c r="I161" s="43">
        <v>31.32</v>
      </c>
      <c r="J161" s="43">
        <v>138.6</v>
      </c>
      <c r="K161" s="44">
        <v>53</v>
      </c>
      <c r="L161" s="43">
        <v>2.41</v>
      </c>
    </row>
    <row r="162" spans="1:12" ht="14.5" x14ac:dyDescent="0.3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5" x14ac:dyDescent="0.35">
      <c r="A163" s="23"/>
      <c r="B163" s="15"/>
      <c r="C163" s="11"/>
      <c r="D163" s="6" t="s">
        <v>29</v>
      </c>
      <c r="E163" s="42" t="s">
        <v>61</v>
      </c>
      <c r="F163" s="43">
        <v>165</v>
      </c>
      <c r="G163" s="43">
        <v>6.9</v>
      </c>
      <c r="H163" s="43">
        <v>6.3</v>
      </c>
      <c r="I163" s="43">
        <v>39</v>
      </c>
      <c r="J163" s="43">
        <v>241.7</v>
      </c>
      <c r="K163" s="44">
        <v>679</v>
      </c>
      <c r="L163" s="43">
        <v>10.94</v>
      </c>
    </row>
    <row r="164" spans="1:12" ht="14.5" x14ac:dyDescent="0.3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5" x14ac:dyDescent="0.35">
      <c r="A165" s="24"/>
      <c r="B165" s="17"/>
      <c r="C165" s="8"/>
      <c r="D165" s="18" t="s">
        <v>33</v>
      </c>
      <c r="E165" s="9"/>
      <c r="F165" s="19">
        <f>SUM(F158:F164)</f>
        <v>615</v>
      </c>
      <c r="G165" s="19">
        <f>SUM(G158:G164)</f>
        <v>27.320099999999996</v>
      </c>
      <c r="H165" s="19">
        <f>SUM(H158:H164)</f>
        <v>19.260100000000001</v>
      </c>
      <c r="I165" s="19">
        <f>SUM(I158:I164)</f>
        <v>94.14734</v>
      </c>
      <c r="J165" s="19">
        <f>SUM(J158:J164)</f>
        <v>715.43499999999995</v>
      </c>
      <c r="K165" s="25"/>
      <c r="L165" s="19">
        <f>SUM(L158:L164)</f>
        <v>73.745999999999995</v>
      </c>
    </row>
    <row r="166" spans="1:12" ht="14.5" x14ac:dyDescent="0.3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thickBot="1" x14ac:dyDescent="0.4">
      <c r="A167" s="23"/>
      <c r="B167" s="15"/>
      <c r="C167" s="11"/>
      <c r="D167" s="7" t="s">
        <v>27</v>
      </c>
      <c r="E167" s="42" t="s">
        <v>64</v>
      </c>
      <c r="F167" s="43">
        <v>200</v>
      </c>
      <c r="G167" s="43">
        <v>1.45</v>
      </c>
      <c r="H167" s="43">
        <v>3.93</v>
      </c>
      <c r="I167" s="43">
        <v>100.2</v>
      </c>
      <c r="J167" s="43">
        <v>82</v>
      </c>
      <c r="K167" s="44">
        <v>170</v>
      </c>
      <c r="L167" s="43">
        <v>9.0579999999999998</v>
      </c>
    </row>
    <row r="168" spans="1:12" ht="14.5" x14ac:dyDescent="0.35">
      <c r="A168" s="23"/>
      <c r="B168" s="15"/>
      <c r="C168" s="11"/>
      <c r="D168" s="7" t="s">
        <v>28</v>
      </c>
      <c r="E168" s="39" t="s">
        <v>60</v>
      </c>
      <c r="F168" s="40">
        <v>90</v>
      </c>
      <c r="G168" s="40">
        <v>10.38</v>
      </c>
      <c r="H168" s="40">
        <v>8.32</v>
      </c>
      <c r="I168" s="40">
        <v>14.41</v>
      </c>
      <c r="J168" s="40">
        <v>173.98</v>
      </c>
      <c r="K168" s="41">
        <v>234</v>
      </c>
      <c r="L168" s="40">
        <v>38.619999999999997</v>
      </c>
    </row>
    <row r="169" spans="1:12" ht="14.5" x14ac:dyDescent="0.35">
      <c r="A169" s="23"/>
      <c r="B169" s="15"/>
      <c r="C169" s="11"/>
      <c r="D169" s="7" t="s">
        <v>29</v>
      </c>
      <c r="E169" s="42" t="s">
        <v>61</v>
      </c>
      <c r="F169" s="43">
        <v>165</v>
      </c>
      <c r="G169" s="43">
        <v>6.9</v>
      </c>
      <c r="H169" s="43">
        <v>6.3</v>
      </c>
      <c r="I169" s="43">
        <v>39</v>
      </c>
      <c r="J169" s="43">
        <v>241.7</v>
      </c>
      <c r="K169" s="44">
        <v>679</v>
      </c>
      <c r="L169" s="43">
        <v>10.94</v>
      </c>
    </row>
    <row r="170" spans="1:12" ht="14.5" x14ac:dyDescent="0.35">
      <c r="A170" s="23"/>
      <c r="B170" s="15"/>
      <c r="C170" s="11"/>
      <c r="D170" s="7" t="s">
        <v>30</v>
      </c>
      <c r="E170" s="42" t="s">
        <v>62</v>
      </c>
      <c r="F170" s="43">
        <v>200</v>
      </c>
      <c r="G170" s="43">
        <v>1E-4</v>
      </c>
      <c r="H170" s="43">
        <v>1E-4</v>
      </c>
      <c r="I170" s="43">
        <v>1.7340000000000001E-2</v>
      </c>
      <c r="J170" s="43">
        <v>64.575000000000003</v>
      </c>
      <c r="K170" s="44" t="s">
        <v>63</v>
      </c>
      <c r="L170" s="43">
        <v>4.2759999999999998</v>
      </c>
    </row>
    <row r="171" spans="1:12" ht="14.5" x14ac:dyDescent="0.35">
      <c r="A171" s="23"/>
      <c r="B171" s="15"/>
      <c r="C171" s="11"/>
      <c r="D171" s="7" t="s">
        <v>31</v>
      </c>
      <c r="E171" s="42" t="s">
        <v>49</v>
      </c>
      <c r="F171" s="43">
        <v>60</v>
      </c>
      <c r="G171" s="43">
        <v>4.74</v>
      </c>
      <c r="H171" s="43">
        <v>0.54</v>
      </c>
      <c r="I171" s="43">
        <v>31.32</v>
      </c>
      <c r="J171" s="43">
        <v>138.6</v>
      </c>
      <c r="K171" s="44">
        <v>53</v>
      </c>
      <c r="L171" s="43">
        <v>2.41</v>
      </c>
    </row>
    <row r="172" spans="1:12" ht="14.5" x14ac:dyDescent="0.3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5" x14ac:dyDescent="0.35">
      <c r="A173" s="23"/>
      <c r="B173" s="15"/>
      <c r="C173" s="11"/>
      <c r="D173" s="6" t="s">
        <v>45</v>
      </c>
      <c r="E173" s="42"/>
      <c r="F173" s="43"/>
      <c r="G173" s="43"/>
      <c r="H173" s="43"/>
      <c r="I173" s="43"/>
      <c r="J173" s="43"/>
      <c r="K173" s="44"/>
      <c r="L173" s="43"/>
    </row>
    <row r="174" spans="1:12" ht="14.5" x14ac:dyDescent="0.3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5" x14ac:dyDescent="0.35">
      <c r="A175" s="24"/>
      <c r="B175" s="17"/>
      <c r="C175" s="8"/>
      <c r="D175" s="18" t="s">
        <v>33</v>
      </c>
      <c r="E175" s="9"/>
      <c r="F175" s="19">
        <f>SUM(F166:F174)</f>
        <v>715</v>
      </c>
      <c r="G175" s="19">
        <f>SUM(G166:G174)</f>
        <v>23.470100000000002</v>
      </c>
      <c r="H175" s="19">
        <f>SUM(H166:H174)</f>
        <v>19.0901</v>
      </c>
      <c r="I175" s="19">
        <f>SUM(I166:I174)</f>
        <v>184.94734</v>
      </c>
      <c r="J175" s="19">
        <f>SUM(J166:J174)</f>
        <v>700.85500000000002</v>
      </c>
      <c r="K175" s="25"/>
      <c r="L175" s="19">
        <f>SUM(L166:L174)</f>
        <v>65.303999999999988</v>
      </c>
    </row>
    <row r="176" spans="1:12" ht="15" thickBot="1" x14ac:dyDescent="0.3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1330</v>
      </c>
      <c r="G176" s="32">
        <f>G165+G175</f>
        <v>50.790199999999999</v>
      </c>
      <c r="H176" s="32">
        <f>H165+H175</f>
        <v>38.350200000000001</v>
      </c>
      <c r="I176" s="32">
        <f>I165+I175</f>
        <v>279.09467999999998</v>
      </c>
      <c r="J176" s="32">
        <f>J165+J175</f>
        <v>1416.29</v>
      </c>
      <c r="K176" s="32"/>
      <c r="L176" s="32">
        <f>L165+L175</f>
        <v>139.04999999999998</v>
      </c>
    </row>
    <row r="177" spans="1:12" ht="14.5" x14ac:dyDescent="0.35">
      <c r="A177" s="20">
        <v>2</v>
      </c>
      <c r="B177" s="21">
        <v>5</v>
      </c>
      <c r="C177" s="22" t="s">
        <v>20</v>
      </c>
      <c r="D177" s="5" t="s">
        <v>21</v>
      </c>
      <c r="E177" s="39" t="s">
        <v>65</v>
      </c>
      <c r="F177" s="40">
        <v>100</v>
      </c>
      <c r="G177" s="40">
        <v>19.3</v>
      </c>
      <c r="H177" s="40">
        <v>16</v>
      </c>
      <c r="I177" s="40">
        <v>0.06</v>
      </c>
      <c r="J177" s="40">
        <v>221.44</v>
      </c>
      <c r="K177" s="41" t="s">
        <v>66</v>
      </c>
      <c r="L177" s="40">
        <v>38.33</v>
      </c>
    </row>
    <row r="178" spans="1:12" ht="14.5" x14ac:dyDescent="0.35">
      <c r="A178" s="23"/>
      <c r="B178" s="15"/>
      <c r="C178" s="11"/>
      <c r="D178" s="6" t="s">
        <v>29</v>
      </c>
      <c r="E178" s="42" t="s">
        <v>67</v>
      </c>
      <c r="F178" s="43">
        <v>150</v>
      </c>
      <c r="G178" s="43">
        <v>7.49</v>
      </c>
      <c r="H178" s="43">
        <v>6.21</v>
      </c>
      <c r="I178" s="43">
        <v>36.94</v>
      </c>
      <c r="J178" s="43">
        <v>242.65</v>
      </c>
      <c r="K178" s="44">
        <v>679</v>
      </c>
      <c r="L178" s="43">
        <v>7.3840000000000003</v>
      </c>
    </row>
    <row r="179" spans="1:12" ht="14.5" x14ac:dyDescent="0.35">
      <c r="A179" s="23"/>
      <c r="B179" s="15"/>
      <c r="C179" s="11"/>
      <c r="D179" s="7" t="s">
        <v>22</v>
      </c>
      <c r="E179" s="42" t="s">
        <v>48</v>
      </c>
      <c r="F179" s="43">
        <v>200</v>
      </c>
      <c r="G179" s="43">
        <v>0</v>
      </c>
      <c r="H179" s="43">
        <v>0</v>
      </c>
      <c r="I179" s="43">
        <v>8.4</v>
      </c>
      <c r="J179" s="43">
        <v>34</v>
      </c>
      <c r="K179" s="44">
        <v>943</v>
      </c>
      <c r="L179" s="43">
        <v>1.72</v>
      </c>
    </row>
    <row r="180" spans="1:12" ht="14.5" x14ac:dyDescent="0.35">
      <c r="A180" s="23"/>
      <c r="B180" s="15"/>
      <c r="C180" s="11"/>
      <c r="D180" s="7" t="s">
        <v>23</v>
      </c>
      <c r="E180" s="42" t="s">
        <v>69</v>
      </c>
      <c r="F180" s="43">
        <v>65</v>
      </c>
      <c r="G180" s="43">
        <v>5.9</v>
      </c>
      <c r="H180" s="43">
        <v>2.02</v>
      </c>
      <c r="I180" s="43">
        <v>31.32</v>
      </c>
      <c r="J180" s="43">
        <v>156.80000000000001</v>
      </c>
      <c r="K180" s="44" t="s">
        <v>70</v>
      </c>
      <c r="L180" s="43">
        <v>5.9290000000000003</v>
      </c>
    </row>
    <row r="181" spans="1:12" ht="14.5" x14ac:dyDescent="0.35">
      <c r="A181" s="23"/>
      <c r="B181" s="15"/>
      <c r="C181" s="11"/>
      <c r="D181" s="7" t="s">
        <v>24</v>
      </c>
      <c r="E181" s="42" t="s">
        <v>68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 t="s">
        <v>58</v>
      </c>
      <c r="L181" s="43">
        <v>21.681999999999999</v>
      </c>
    </row>
    <row r="182" spans="1:12" ht="14.5" x14ac:dyDescent="0.3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5" x14ac:dyDescent="0.3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5">
      <c r="A184" s="24"/>
      <c r="B184" s="17"/>
      <c r="C184" s="8"/>
      <c r="D184" s="18" t="s">
        <v>33</v>
      </c>
      <c r="E184" s="9"/>
      <c r="F184" s="19">
        <f>SUM(F177:F183)</f>
        <v>615</v>
      </c>
      <c r="G184" s="19">
        <f>SUM(G177:G183)</f>
        <v>33.089999999999996</v>
      </c>
      <c r="H184" s="19">
        <f>SUM(H177:H183)</f>
        <v>24.63</v>
      </c>
      <c r="I184" s="19">
        <f>SUM(I177:I183)</f>
        <v>86.52</v>
      </c>
      <c r="J184" s="19">
        <f>SUM(J177:J183)</f>
        <v>701.8900000000001</v>
      </c>
      <c r="K184" s="25"/>
      <c r="L184" s="19">
        <f>SUM(L177:L183)</f>
        <v>75.045000000000002</v>
      </c>
    </row>
    <row r="185" spans="1:12" ht="14.5" x14ac:dyDescent="0.3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thickBot="1" x14ac:dyDescent="0.4">
      <c r="A186" s="23"/>
      <c r="B186" s="15"/>
      <c r="C186" s="11"/>
      <c r="D186" s="7" t="s">
        <v>27</v>
      </c>
      <c r="E186" s="42" t="s">
        <v>71</v>
      </c>
      <c r="F186" s="43">
        <v>200</v>
      </c>
      <c r="G186" s="43">
        <v>4.3899999999999997</v>
      </c>
      <c r="H186" s="43">
        <v>4.22</v>
      </c>
      <c r="I186" s="43">
        <v>13.06</v>
      </c>
      <c r="J186" s="43">
        <v>107.8</v>
      </c>
      <c r="K186" s="44">
        <v>206</v>
      </c>
      <c r="L186" s="43"/>
    </row>
    <row r="187" spans="1:12" ht="14.5" x14ac:dyDescent="0.35">
      <c r="A187" s="23"/>
      <c r="B187" s="15"/>
      <c r="C187" s="11"/>
      <c r="D187" s="7" t="s">
        <v>28</v>
      </c>
      <c r="E187" s="39" t="s">
        <v>65</v>
      </c>
      <c r="F187" s="40">
        <v>100</v>
      </c>
      <c r="G187" s="40">
        <v>19.600000000000001</v>
      </c>
      <c r="H187" s="40">
        <v>16</v>
      </c>
      <c r="I187" s="40">
        <v>0.06</v>
      </c>
      <c r="J187" s="40">
        <v>221.44</v>
      </c>
      <c r="K187" s="41" t="s">
        <v>66</v>
      </c>
      <c r="L187" s="40">
        <v>38.33</v>
      </c>
    </row>
    <row r="188" spans="1:12" ht="14.5" x14ac:dyDescent="0.35">
      <c r="A188" s="23"/>
      <c r="B188" s="15"/>
      <c r="C188" s="11"/>
      <c r="D188" s="7" t="s">
        <v>29</v>
      </c>
      <c r="E188" s="42" t="s">
        <v>67</v>
      </c>
      <c r="F188" s="43">
        <v>150</v>
      </c>
      <c r="G188" s="43">
        <v>7.49</v>
      </c>
      <c r="H188" s="43">
        <v>6.21</v>
      </c>
      <c r="I188" s="43">
        <v>36.94</v>
      </c>
      <c r="J188" s="43">
        <v>242.65</v>
      </c>
      <c r="K188" s="44">
        <v>679</v>
      </c>
      <c r="L188" s="43">
        <v>7.3840000000000003</v>
      </c>
    </row>
    <row r="189" spans="1:12" ht="14.5" x14ac:dyDescent="0.35">
      <c r="A189" s="23"/>
      <c r="B189" s="15"/>
      <c r="C189" s="11"/>
      <c r="D189" s="7" t="s">
        <v>30</v>
      </c>
      <c r="E189" s="42" t="s">
        <v>48</v>
      </c>
      <c r="F189" s="43">
        <v>200</v>
      </c>
      <c r="G189" s="43">
        <v>0</v>
      </c>
      <c r="H189" s="43">
        <v>0</v>
      </c>
      <c r="I189" s="43">
        <v>8.4</v>
      </c>
      <c r="J189" s="43">
        <v>34</v>
      </c>
      <c r="K189" s="44">
        <v>943</v>
      </c>
      <c r="L189" s="43">
        <v>1.72</v>
      </c>
    </row>
    <row r="190" spans="1:12" ht="14.5" x14ac:dyDescent="0.35">
      <c r="A190" s="23"/>
      <c r="B190" s="15"/>
      <c r="C190" s="11"/>
      <c r="D190" s="7" t="s">
        <v>31</v>
      </c>
      <c r="E190" s="42" t="s">
        <v>69</v>
      </c>
      <c r="F190" s="43">
        <v>65</v>
      </c>
      <c r="G190" s="43">
        <v>5.9</v>
      </c>
      <c r="H190" s="43">
        <v>2.02</v>
      </c>
      <c r="I190" s="43">
        <v>31.32</v>
      </c>
      <c r="J190" s="43">
        <v>156.80000000000001</v>
      </c>
      <c r="K190" s="44" t="s">
        <v>70</v>
      </c>
      <c r="L190" s="43">
        <v>5.9290000000000003</v>
      </c>
    </row>
    <row r="191" spans="1:12" ht="14.5" x14ac:dyDescent="0.3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5" x14ac:dyDescent="0.35">
      <c r="A192" s="23"/>
      <c r="B192" s="15"/>
      <c r="C192" s="11"/>
      <c r="D192" s="51" t="s">
        <v>24</v>
      </c>
      <c r="E192" s="42" t="s">
        <v>68</v>
      </c>
      <c r="F192" s="43">
        <v>100</v>
      </c>
      <c r="G192" s="43">
        <v>0.4</v>
      </c>
      <c r="H192" s="43">
        <v>0.4</v>
      </c>
      <c r="I192" s="43">
        <v>9.8000000000000007</v>
      </c>
      <c r="J192" s="43">
        <v>47</v>
      </c>
      <c r="K192" s="44" t="s">
        <v>58</v>
      </c>
      <c r="L192" s="43">
        <v>21.681999999999999</v>
      </c>
    </row>
    <row r="193" spans="1:12" ht="14.5" x14ac:dyDescent="0.3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5" x14ac:dyDescent="0.35">
      <c r="A194" s="24"/>
      <c r="B194" s="17"/>
      <c r="C194" s="8"/>
      <c r="D194" s="18" t="s">
        <v>33</v>
      </c>
      <c r="E194" s="9"/>
      <c r="F194" s="19">
        <f>SUM(F185:F193)</f>
        <v>815</v>
      </c>
      <c r="G194" s="19">
        <f>SUM(G185:G193)</f>
        <v>37.78</v>
      </c>
      <c r="H194" s="19">
        <f>SUM(H185:H193)</f>
        <v>28.849999999999998</v>
      </c>
      <c r="I194" s="19">
        <f>SUM(I185:I193)</f>
        <v>99.58</v>
      </c>
      <c r="J194" s="19">
        <f>SUM(J185:J193)</f>
        <v>809.69</v>
      </c>
      <c r="K194" s="25"/>
      <c r="L194" s="19">
        <f>SUM(L185:L193)</f>
        <v>75.045000000000002</v>
      </c>
    </row>
    <row r="195" spans="1:12" ht="15" thickBot="1" x14ac:dyDescent="0.3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1430</v>
      </c>
      <c r="G195" s="32">
        <f>G184+G194</f>
        <v>70.87</v>
      </c>
      <c r="H195" s="32">
        <f>H184+H194</f>
        <v>53.48</v>
      </c>
      <c r="I195" s="32">
        <f>I184+I194</f>
        <v>186.1</v>
      </c>
      <c r="J195" s="32">
        <f>J184+J194</f>
        <v>1511.5800000000002</v>
      </c>
      <c r="K195" s="32"/>
      <c r="L195" s="32">
        <f>L184+L194</f>
        <v>150.09</v>
      </c>
    </row>
    <row r="196" spans="1:12" ht="13.5" thickBot="1" x14ac:dyDescent="0.3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1380</v>
      </c>
      <c r="G196" s="34">
        <f>(G24+G43+G62+G81+G100+G119+G138+G157+G176+G195)/(IF(G24=0,0,1)+IF(G43=0,0,1)+IF(G62=0,0,1)+IF(G81=0,0,1)+IF(G100=0,0,1)+IF(G119=0,0,1)+IF(G138=0,0,1)+IF(G157=0,0,1)+IF(G176=0,0,1)+IF(G195=0,0,1))</f>
        <v>60.750040000000013</v>
      </c>
      <c r="H196" s="34">
        <f>(H24+H43+H62+H81+H100+H119+H138+H157+H176+H195)/(IF(H24=0,0,1)+IF(H43=0,0,1)+IF(H62=0,0,1)+IF(H81=0,0,1)+IF(H100=0,0,1)+IF(H119=0,0,1)+IF(H138=0,0,1)+IF(H157=0,0,1)+IF(H176=0,0,1)+IF(H195=0,0,1))</f>
        <v>49.54404000000001</v>
      </c>
      <c r="I196" s="34">
        <f>(I24+I43+I62+I81+I100+I119+I138+I157+I176+I195)/(IF(I24=0,0,1)+IF(I43=0,0,1)+IF(I62=0,0,1)+IF(I81=0,0,1)+IF(I100=0,0,1)+IF(I119=0,0,1)+IF(I138=0,0,1)+IF(I157=0,0,1)+IF(I176=0,0,1)+IF(I195=0,0,1))</f>
        <v>198.46693599999998</v>
      </c>
      <c r="J196" s="34">
        <f>(J24+J43+J62+J81+J100+J119+J138+J157+J176+J195)/(IF(J24=0,0,1)+IF(J43=0,0,1)+IF(J62=0,0,1)+IF(J81=0,0,1)+IF(J100=0,0,1)+IF(J119=0,0,1)+IF(J138=0,0,1)+IF(J157=0,0,1)+IF(J176=0,0,1)+IF(J195=0,0,1))</f>
        <v>1429.712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157.69499999999999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dcterms:created xsi:type="dcterms:W3CDTF">2022-05-16T14:23:56Z</dcterms:created>
  <dcterms:modified xsi:type="dcterms:W3CDTF">2025-09-09T09:18:21Z</dcterms:modified>
</cp:coreProperties>
</file>